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713"/>
  <workbookPr defaultThemeVersion="124226"/>
  <mc:AlternateContent xmlns:mc="http://schemas.openxmlformats.org/markup-compatibility/2006">
    <mc:Choice Requires="x15">
      <x15ac:absPath xmlns:x15ac="http://schemas.microsoft.com/office/spreadsheetml/2010/11/ac" url="C:\Users\sei_so\Desktop\ARCHIVOS PARA SEGUIMIENTO\MIR 33 4to trim\"/>
    </mc:Choice>
  </mc:AlternateContent>
  <xr:revisionPtr revIDLastSave="73" documentId="11_F6FA9A8A647700CE3E1F22AFBD48FCD777930972" xr6:coauthVersionLast="46" xr6:coauthVersionMax="46" xr10:uidLastSave="{095DD806-1BE7-4A01-B8F3-FE9140285F86}"/>
  <bookViews>
    <workbookView xWindow="0" yWindow="0" windowWidth="20490" windowHeight="6660" firstSheet="1" activeTab="1" xr2:uid="{00000000-000D-0000-FFFF-FFFF00000000}"/>
  </bookViews>
  <sheets>
    <sheet name="MIR 2020" sheetId="3" r:id="rId1"/>
    <sheet name="Seguimiento" sheetId="5" r:id="rId2"/>
    <sheet name="Datos" sheetId="4" state="hidden" r:id="rId3"/>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_xlnm.Print_Titles" localSheetId="0">'MIR 2020'!$1:$8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1" i="5" l="1"/>
  <c r="V29" i="5"/>
  <c r="V27" i="5"/>
  <c r="V25" i="5"/>
  <c r="V23" i="5"/>
  <c r="V21" i="5"/>
  <c r="V19" i="5"/>
  <c r="V17" i="5"/>
  <c r="T31" i="5"/>
  <c r="T29" i="5"/>
  <c r="T27" i="5"/>
  <c r="T25" i="5"/>
  <c r="T23" i="5"/>
  <c r="T21" i="5"/>
  <c r="T19" i="5"/>
  <c r="T17" i="5"/>
  <c r="R31" i="5"/>
  <c r="R29" i="5"/>
  <c r="R27" i="5"/>
  <c r="R25" i="5"/>
  <c r="R23" i="5"/>
  <c r="R21" i="5"/>
  <c r="R19" i="5"/>
  <c r="R17" i="5"/>
  <c r="V15" i="5"/>
  <c r="V13" i="5"/>
  <c r="V11" i="5"/>
  <c r="V9" i="5"/>
  <c r="P31" i="5"/>
  <c r="P29" i="5"/>
  <c r="P27" i="5"/>
  <c r="P25" i="5"/>
  <c r="P23" i="5"/>
  <c r="P21" i="5"/>
  <c r="P19" i="5"/>
  <c r="P17" i="5"/>
  <c r="N31" i="5"/>
  <c r="N29" i="5"/>
  <c r="N27" i="5"/>
  <c r="N25" i="5"/>
  <c r="N23" i="5"/>
  <c r="N21" i="5"/>
  <c r="N19" i="5"/>
  <c r="N17" i="5"/>
  <c r="L31" i="5"/>
  <c r="L29" i="5"/>
  <c r="L27" i="5"/>
  <c r="L25" i="5"/>
  <c r="L23" i="5"/>
  <c r="L21" i="5"/>
  <c r="L19" i="5"/>
  <c r="L17" i="5"/>
  <c r="J31" i="5"/>
  <c r="J29" i="5"/>
  <c r="J27" i="5"/>
  <c r="J25" i="5"/>
  <c r="J23" i="5"/>
  <c r="J21" i="5"/>
  <c r="J19" i="5"/>
  <c r="J17" i="5"/>
  <c r="T15" i="5" l="1"/>
  <c r="T13" i="5"/>
  <c r="T11" i="5"/>
  <c r="T9" i="5"/>
  <c r="H31" i="5" l="1"/>
  <c r="H29" i="5"/>
  <c r="H27" i="5"/>
  <c r="H25" i="5"/>
  <c r="H23" i="5"/>
  <c r="H21" i="5"/>
  <c r="H19" i="5"/>
  <c r="H17" i="5"/>
  <c r="W32" i="5" l="1"/>
  <c r="W31" i="5"/>
  <c r="W30" i="5"/>
  <c r="W29" i="5"/>
  <c r="W28" i="5"/>
  <c r="W27" i="5"/>
  <c r="W26" i="5"/>
  <c r="W25" i="5"/>
  <c r="W24" i="5"/>
  <c r="W23" i="5"/>
  <c r="W22" i="5"/>
  <c r="W21" i="5"/>
  <c r="W20" i="5"/>
  <c r="W19" i="5"/>
  <c r="W18" i="5"/>
  <c r="W17" i="5"/>
  <c r="W16" i="5"/>
  <c r="W15" i="5"/>
  <c r="W14" i="5"/>
  <c r="W13" i="5"/>
  <c r="W12" i="5"/>
  <c r="W11" i="5"/>
  <c r="W10" i="5"/>
  <c r="W9" i="5"/>
</calcChain>
</file>

<file path=xl/sharedStrings.xml><?xml version="1.0" encoding="utf-8"?>
<sst xmlns="http://schemas.openxmlformats.org/spreadsheetml/2006/main" count="365" uniqueCount="190">
  <si>
    <t>MATRIZ DE INDICADORES PARA RESULTADOS (MIR) RAMO 33</t>
  </si>
  <si>
    <t>Nivel</t>
  </si>
  <si>
    <t>Objetivo</t>
  </si>
  <si>
    <t>No.</t>
  </si>
  <si>
    <t>Indicador</t>
  </si>
  <si>
    <t>Definición</t>
  </si>
  <si>
    <t>Método de Cálculo</t>
  </si>
  <si>
    <t>Frecuencia</t>
  </si>
  <si>
    <t>Medios de Verificación</t>
  </si>
  <si>
    <t>Fin</t>
  </si>
  <si>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</si>
  <si>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</si>
  <si>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</si>
  <si>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</si>
  <si>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Anual</t>
  </si>
  <si>
    <t>Población de 15 años o más en situación de rezago educativo https://www.gob.mx/inea/documentos/rezago-educativo</t>
  </si>
  <si>
    <t>Propósito</t>
  </si>
  <si>
    <t>La población de 15 años y más en condición de rezago educativo supera esta situación.</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</si>
  <si>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</si>
  <si>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</si>
  <si>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</si>
  <si>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Población de 15 años y más que concluye la etapa de alfabetización.
https://www.gob.mx/inea/documentos/rezago-educativo
http://200.77.230.29:8084/INEANumeros/</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</si>
  <si>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</si>
  <si>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</si>
  <si>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</si>
  <si>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Población de 15 años y más que concluyo el nivel Primaria https://www.gob.mx/inea/documentos/rezago-educativo
http://200.77.230.29:8084/INEANumeros/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</si>
  <si>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</si>
  <si>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</si>
  <si>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</si>
  <si>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Población de 15 años y más que concluyo el nivel Secundaria https://www.gob.mx/inea/documentos/rezago-educativo
http://200.77.230.29:8084/INEANumeros/</t>
  </si>
  <si>
    <t>Componente</t>
  </si>
  <si>
    <t>Niveles de educación para adultos por módulos a través de la vinculación con distintas Unidades Operativas del INEA, concluidos.</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</si>
  <si>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</si>
  <si>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</si>
  <si>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</si>
  <si>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Trimestral</t>
  </si>
  <si>
    <t>Usuarios que concluyen niveles intermedio y avanzado del MEVyT vinculados a Plazas Comunitarias de atención educativa y servicios integrales:Página de los Institutos Estatales del INEA https://www.gob.mx/inea/documentos/delegaciones-del-inea-e-; Total de usuarios que concluyen algún nivel del MEVyT en el periodo t:Página de los Institutos Estatales del INEA https://www.gob.mx/inea/documentos/delegaciones-del-inea-e-institutos-estatales-de-educacion-para-los-adultos</t>
  </si>
  <si>
    <t>Niveles de educación para adultos por módulos en las vertientes 10-14 años; Ciegos o Débiles Visuales e Indígena Biligüe, concluidos.</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</si>
  <si>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</si>
  <si>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</si>
  <si>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</si>
  <si>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Total de educandos atendidos en el MEVyT:Página de los Institutos Estatales del INEA https://www.gob.mx/inea/documentos/delegaciones-del-inea-e-institutos-estatales-de-educacion-para-los-adultos; Total de educandos que concluyen nivel en el MEVyT:Página de los Institutos Estatales del INEA https://www.gob.mx/inea/documentos/delegaciones-del-inea-e-institutos-estatales-de-educacion-para-los-adultos</t>
  </si>
  <si>
    <t>Niveles de educación para adultos por módulos en la vertiente Hispanohablante, concluidos.</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</si>
  <si>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</si>
  <si>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</si>
  <si>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</si>
  <si>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Usuarios que concluyen Alfabetización, primaria y/o secundaria con la vertiente hispanohablante del MEVyT en el periodo t:Página de los Institutos Estatales del INEA https://www.gob.mx/inea/documentos/delegaciones-del-inea-e-institutos-estatales-de-educacion-para-los-adultos; Usuarios atendidos con la vertiente Hispanohablante del MEVyT en el periodo t:Página de los Institutos Estatales del INEA https://www.gob.mx/inea/documentos/delegaciones-del-inea-e-institutos-estatales-de-educacion-para-los-adultos</t>
  </si>
  <si>
    <t>Actividad</t>
  </si>
  <si>
    <t>Vinculación de Módulos en el Sistema Automatizado de Seguimiento y Acreditación (SASA).</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</si>
  <si>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</si>
  <si>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</si>
  <si>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</si>
  <si>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Educandos activos en el MEVyT con algún módulo vinculado en el periodo:https://www.gob.mx/inea/documentos/delegaciones-del-inea-e-institutos-estatales-de-educacion-para-los-adultos; Educandos activos en el MEVyT en el periodo t: https://www.gob.mx/inea/documentos/delegaciones-del-inea-e-institutos-estatales-de-educacion-para-los-adultos</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</si>
  <si>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</si>
  <si>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</si>
  <si>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</si>
  <si>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Total de módulos en el periodo t:Total de módulos en línea, en portal o digitales vinculados en el periodo t:Página de los Institutos Estatales del INEA https://www.gob.mx/inea/documentos/delegaciones-del-inea-e-institutos-estatales-de-educacion-para-los-adultos; Total de módulos vinculados en el periodo t:Total de módulos vinculados en el periodo t:Página de los Institutos Estatales del INEA https://www.gob.mx/inea/documentos/delegaciones-del-inea-e-institutos-estatales-de-educacion-para-los-adultos</t>
  </si>
  <si>
    <t>Formación continua de asesores educativos.</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</si>
  <si>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</si>
  <si>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</si>
  <si>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</si>
  <si>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Asesores con más de un año de permanencia con formación continua acumulados al cierre del periodo t:Informe trimestral del Registro Automatizado de Formación (RAF) a cargo de la Dirección Académica del INEA; Asesores con más de un año de permanencia acumulados al cierre de periodo:Informe trimestral del Registro Automatizado de Formación (RAF) a cargo de la Dirección Académica del INEA.</t>
  </si>
  <si>
    <t>Aplicación de exámenes del Modelo de Educación para la Vida y el Trabajo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</si>
  <si>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</si>
  <si>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</si>
  <si>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</si>
  <si>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Total de exámenes en línea aplicados en el periodo t:https://www.gob.mx/inea/documentos/delegaciones-del-inea-e-institutos-estatales-de-educacion-para-los-adultos; Total de exámenes aplicados en cualquier formato en el periodo t:https://www.gob.mx/inea/documentos/delegaciones-del-inea-e-institutos-estatales-de-educacion-para-los-adultos</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</si>
  <si>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</si>
  <si>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</si>
  <si>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</si>
  <si>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Total de exámenes aplicados en cualquier formato en el periodo t:Página de los Institutos Estatales del INEA https://www.gob.mx/inea/documentos/delegaciones-del-inea-e-institutos-estatales-de-educacion-para-los-adultos; Total de exámenes impresos aplicados en el periodo t:Página de los Institutos Estatales del INEA https://www.gob.mx/inea/documentos/delegaciones-del-inea-e-institutos-estatales-de-educacion-para-los-adultos</t>
  </si>
  <si>
    <t>MATRIZ DE INDICADORES PARA RESULTADOS (MIR) 33 2020</t>
  </si>
  <si>
    <t xml:space="preserve">Nombre del estado: </t>
  </si>
  <si>
    <t xml:space="preserve">  Sonora </t>
  </si>
  <si>
    <t>Método de cálculo</t>
  </si>
  <si>
    <t>Variables</t>
  </si>
  <si>
    <t>Periodicidad</t>
  </si>
  <si>
    <t>1er trimestre</t>
  </si>
  <si>
    <t>2do trimestre</t>
  </si>
  <si>
    <t>3er trimestre</t>
  </si>
  <si>
    <t>4to trimestre</t>
  </si>
  <si>
    <t>Total</t>
  </si>
  <si>
    <t>Observaciones de la SEI 1er trim</t>
  </si>
  <si>
    <t>Observaciones del Estado</t>
  </si>
  <si>
    <t>Observaciones de la SEI 2do trim</t>
  </si>
  <si>
    <t>Observaciones de la SEI 3er trim</t>
  </si>
  <si>
    <t>Comentarios INEA</t>
  </si>
  <si>
    <t>Observaciones de la SEI 4to trim</t>
  </si>
  <si>
    <t>Valores meta</t>
  </si>
  <si>
    <t>Resultado meta</t>
  </si>
  <si>
    <t>Valores logro</t>
  </si>
  <si>
    <t>Resultado logro</t>
  </si>
  <si>
    <t>Meta</t>
  </si>
  <si>
    <t>Logro</t>
  </si>
  <si>
    <t>Indicador Validado</t>
  </si>
  <si>
    <t xml:space="preserve">Meta </t>
  </si>
  <si>
    <t>FIN</t>
  </si>
  <si>
    <t>Población de 15 años o más en situación de rezago educativo en t</t>
  </si>
  <si>
    <t>Correcto</t>
  </si>
  <si>
    <t>Validado</t>
  </si>
  <si>
    <t>VALIDADO</t>
  </si>
  <si>
    <t>VALIDADO
Cargó evidencia</t>
  </si>
  <si>
    <t>Población de 15 años o más en situación de rezago educativo en t - 1</t>
  </si>
  <si>
    <t>PROPÓSITO</t>
  </si>
  <si>
    <t>Población de 15 años y más que fue Alfabetizada en t</t>
  </si>
  <si>
    <t>Población de 15 años y más analfabeta en t-1</t>
  </si>
  <si>
    <t>Población de 15 años y más que concluyo el nivel Primaria en t</t>
  </si>
  <si>
    <t>Población de 15 años y más Sin Primaria en t-1</t>
  </si>
  <si>
    <t xml:space="preserve">Población de 15 años y más que concluyo el nivel Secundaria en t </t>
  </si>
  <si>
    <t>Población de 15 años y más Sin Secundaria en t-1</t>
  </si>
  <si>
    <t>COMPONENTE</t>
  </si>
  <si>
    <t>Porcentaje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</si>
  <si>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
  </si>
  <si>
    <t>EL LOGRO QUE SE REPORTA ES DE LOS UCN INTERMEDIO Y AVANZADO VINCULADOS A P/C DE AE Y SI DE ACUERDO AL REPORTE TRIMESTRAL QUE GENERA EL SASA REPORTADO POR LA DIRECCIÓN DE INFORMÁTICA.</t>
  </si>
  <si>
    <t>VALIDADO con información del Instituto
Cargó evidencia</t>
  </si>
  <si>
    <t>Total usuarios que concluyen algún nivel del MEVyT en el periodo 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</si>
  <si>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t>
  </si>
  <si>
    <t>OK</t>
  </si>
  <si>
    <t>VALIDADO con información del ESTADO</t>
  </si>
  <si>
    <t xml:space="preserve">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t>
  </si>
  <si>
    <t>Usuarios que concluyen nivel de Alfabetización, Primaria y/o Secundaria con la vertiente Hispanohablante del Modelo Educación para la Vida y el Trabajo (MEVyT) en el periodo t</t>
  </si>
  <si>
    <t>VALIDADI</t>
  </si>
  <si>
    <t>Usuarios atendidos en el nivel de Alfabetización, Primaria y/o Secundaria con la vertiente Hispanohablante del Modelo Educación para la Vida y el Trabajo (MEVyT) en el periodo t</t>
  </si>
  <si>
    <t>ACTIVIDAD</t>
  </si>
  <si>
    <t>Razón de módulos vinculados en el Modelo Educación para la Vida y el Trabajo (MEVyT)</t>
  </si>
  <si>
    <t>Educandos activos en el MEVyT con algún módulo vinculado en el periodo t</t>
  </si>
  <si>
    <t>LOS LOGROS SON LOS QUE APARECEN EN EL CIERRE INSTITUCIONAL DE SASA, GENERADO EL PRIMERO DE ABRIL. EN RELACIÓN A LAS METAS. SE MODIFICARON YA QUE SE HABÍAN PROGRAMADO COMO PORCENTAJE Y ES RAZÓN.</t>
  </si>
  <si>
    <t>VALIDADO con información INEA.</t>
  </si>
  <si>
    <t>En este indicador a Sonora le marcaron una inconsistencia tanto en la meta como en el logro, ya que de acuerdo a los parámetros de Hacienda el resultado no debe ser mayor a 1, por lo cual se modificaran las metas del 3 y 4 trimestre. Se envió correo de esta notificación al momento de recibir el indice de calidad en el gasto federalizado. Espero sus comentarios.....El primer trimestre el numerador se reportó con cierre de SASA, el cual fue validado en la MIR</t>
  </si>
  <si>
    <t>Educandos activos en el MEVyT en el periodo t</t>
  </si>
  <si>
    <t>Total de módulos en línea o digitales vinculados en el periodo t</t>
  </si>
  <si>
    <t>LOGROS OK; EN METAS SE MODIFICARON LOS DATOS DEL DENOMINADOR DE LAS METAS TRIMESTRALES</t>
  </si>
  <si>
    <t>REPORTAR INFORMACIÓN</t>
  </si>
  <si>
    <t>LA INFORMACIÓN QUE SE REPORTA ES DE ACUERDO A LO RECIBIDO POR LA DIRECCIÓN DE SERVICIOS EDUCATIVOS Y DE INFORMÁTICA</t>
  </si>
  <si>
    <t>Total de módulos vinculados en el periodo t</t>
  </si>
  <si>
    <t>Revisar si es correcto, ya que esta info yo no la tengo para corroborar</t>
  </si>
  <si>
    <t>Asesores que tienen más de un año de servicio que reciben formación continua en t</t>
  </si>
  <si>
    <t>LOS LOGROS FUERON REVISADOS POR LA OFICINA DE FORMACIÓN CON ACADEMICA Y ME CONFIRMARON EL REPORTE DE USTED. OK</t>
  </si>
  <si>
    <t>VALIDADO con información del Estado</t>
  </si>
  <si>
    <t>En la evidecia del Estado se adjunta soporte de la información reportada por la oficina de formación.</t>
  </si>
  <si>
    <t>Total de asesores Asesores con más de un año de permanencia acumulados al cierre del periodo t</t>
  </si>
  <si>
    <t>Total de exámenes en línea del MEVyT aplicados en el periodo t</t>
  </si>
  <si>
    <t>LOS LOGROS REGISTRADOS SON DE ACUERDO A LA INFORMACIÓN QUE SE GENERA DE SASA REPORTADA POR LA DIRECCIÓN DE INFORMÁTICA</t>
  </si>
  <si>
    <t>En la evidecia del Estado se adjunta soporte de SASA y SIGA</t>
  </si>
  <si>
    <t>Total de exámenes del MEVyT aplicados en cualquier formato en el periodo t</t>
  </si>
  <si>
    <t xml:space="preserve">Total de exámenes impresos del MEVyT aplicados en el periodo t </t>
  </si>
  <si>
    <t>1er trim</t>
  </si>
  <si>
    <t>1era revisión</t>
  </si>
  <si>
    <t>9 abril 15:30 hrs</t>
  </si>
  <si>
    <t>2da revisión</t>
  </si>
  <si>
    <t>13 abril 3:20 hrs</t>
  </si>
  <si>
    <t>2do trim</t>
  </si>
  <si>
    <t>12 julio</t>
  </si>
  <si>
    <t>13 julio</t>
  </si>
  <si>
    <t>3era revisión</t>
  </si>
  <si>
    <t>3er trim</t>
  </si>
  <si>
    <t>4to trim</t>
  </si>
  <si>
    <t>Favor de no modificar archivo</t>
  </si>
  <si>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</si>
  <si>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</si>
  <si>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</si>
  <si>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</si>
  <si>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</si>
  <si>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</si>
  <si>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</si>
  <si>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</si>
  <si>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</si>
  <si>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</si>
  <si>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</si>
  <si>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</si>
  <si>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</si>
  <si>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</si>
  <si>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</si>
  <si>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</si>
  <si>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</si>
  <si>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</si>
  <si>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</si>
  <si>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</si>
  <si>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</si>
  <si>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</si>
  <si>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</si>
  <si>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</si>
  <si>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</si>
  <si>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</si>
  <si>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Tabasco </t>
  </si>
  <si>
    <t xml:space="preserve">  Tamaulipas </t>
  </si>
  <si>
    <t xml:space="preserve">  Tlaxcala </t>
  </si>
  <si>
    <t xml:space="preserve">  Veracruz </t>
  </si>
  <si>
    <t xml:space="preserve">  Yucatán </t>
  </si>
  <si>
    <t xml:space="preserve">  Zacatecas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</si>
</sst>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2">
    <font>
      <sz val="12"/>
      <color theme="1"/>
      <name val="Calibri"/>
      <family val="2"/>
      <scheme val="minor"/>
    </font>
    <font>
      <sz val="11"/>
      <color theme="1"/>
      <name val="Calibri"/>
      <family val="2"/>
      <scheme val="minor"/>
    </font>
    <font>
      <sz val="12"/>
      <color theme="1"/>
      <name val="Calibri"/>
      <family val="2"/>
      <scheme val="minor"/>
    </font>
    <font>
      <sz val="14"/>
      <color theme="1"/>
      <name val="Montserrat"/>
    </font>
    <font>
      <b/>
      <sz val="14"/>
      <color theme="0"/>
      <name val="Montserrat"/>
    </font>
    <font>
      <b/>
      <sz val="14"/>
      <color theme="1"/>
      <name val="Montserrat"/>
    </font>
    <font>
      <b/>
      <sz val="18"/>
      <color theme="1"/>
      <name val="Montserrat"/>
    </font>
    <font>
      <sz val="18"/>
      <color theme="1"/>
      <name val="Montserrat"/>
    </font>
    <font>
      <sz val="12"/>
      <color theme="1"/>
      <name val="Montserrat"/>
    </font>
    <font>
      <b/>
      <sz val="15"/>
      <color theme="1"/>
      <name val="Montserrat"/>
    </font>
    <font>
      <sz val="15"/>
      <color theme="1"/>
      <name val="Montserrat"/>
    </font>
    <font>
      <b/>
      <sz val="13"/>
      <color theme="0"/>
      <name val="Montserrat"/>
    </font>
    <font>
      <sz val="13"/>
      <color theme="1"/>
      <name val="Montserrat"/>
    </font>
    <font>
      <b/>
      <sz val="11"/>
      <color theme="1"/>
      <name val="Calibri"/>
      <family val="2"/>
      <scheme val="minor"/>
    </font>
    <font>
      <b/>
      <sz val="12"/>
      <color theme="1"/>
      <name val="Calibri"/>
      <family val="2"/>
      <scheme val="minor"/>
    </font>
    <font>
      <sz val="10"/>
      <name val="Arial"/>
      <family val="2"/>
    </font>
    <font>
      <sz val="20"/>
      <color theme="1"/>
      <name val="Montserrat"/>
    </font>
    <font>
      <b/>
      <sz val="20"/>
      <color theme="1"/>
      <name val="Montserrat"/>
    </font>
    <font>
      <b/>
      <sz val="20"/>
      <color theme="0"/>
      <name val="Montserrat"/>
    </font>
    <font>
      <b/>
      <sz val="15"/>
      <color theme="0"/>
      <name val="Montserrat"/>
    </font>
    <font>
      <sz val="15"/>
      <name val="Montserrat"/>
    </font>
    <font>
      <b/>
      <sz val="15"/>
      <name val="Montserrat"/>
    </font>
  </fonts>
  <fills count="10">
    <fill>
      <patternFill patternType="none"/>
    </fill>
    <fill>
      <patternFill patternType="gray125"/>
    </fill>
    <fill>
      <patternFill patternType="solid">
        <fgColor theme="0"/>
        <bgColor indexed="64"/>
      </patternFill>
    </fill>
    <fill>
      <patternFill patternType="solid">
        <fgColor rgb="FF800000"/>
        <bgColor theme="9"/>
      </patternFill>
    </fill>
    <fill>
      <patternFill patternType="solid">
        <fgColor theme="5" tint="-0.249977111117893"/>
        <bgColor theme="9"/>
      </patternFill>
    </fill>
    <fill>
      <patternFill patternType="solid">
        <fgColor theme="0"/>
        <bgColor theme="0" tint="-0.34998626667073579"/>
      </patternFill>
    </fill>
    <fill>
      <patternFill patternType="gray0625">
        <fgColor theme="0" tint="-0.34998626667073579"/>
        <bgColor theme="0"/>
      </patternFill>
    </fill>
    <fill>
      <patternFill patternType="solid">
        <fgColor rgb="FFFFFFFF"/>
        <bgColor indexed="64"/>
      </patternFill>
    </fill>
    <fill>
      <patternFill patternType="solid">
        <fgColor rgb="FFC00000"/>
        <bgColor indexed="64"/>
      </patternFill>
    </fill>
    <fill>
      <patternFill patternType="gray0625">
        <fgColor theme="0" tint="-0.24994659260841701"/>
        <bgColor indexed="65"/>
      </patternFill>
    </fill>
  </fills>
  <borders count="56">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style="thin">
        <color theme="0" tint="-0.499984740745262"/>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1" fillId="0" borderId="0"/>
    <xf numFmtId="0" fontId="15" fillId="0" borderId="0"/>
    <xf numFmtId="9" fontId="15" fillId="0" borderId="0" applyFont="0" applyFill="0" applyBorder="0" applyAlignment="0" applyProtection="0"/>
    <xf numFmtId="0" fontId="2" fillId="0" borderId="0"/>
  </cellStyleXfs>
  <cellXfs count="161">
    <xf numFmtId="0" fontId="0" fillId="0" borderId="0" xfId="0"/>
    <xf numFmtId="0" fontId="3" fillId="0" borderId="0" xfId="0" applyFont="1" applyAlignment="1">
      <alignment horizontal="center" vertical="center"/>
    </xf>
    <xf numFmtId="0" fontId="4" fillId="3" borderId="21" xfId="0" applyFont="1" applyFill="1" applyBorder="1" applyAlignment="1">
      <alignment horizontal="center" vertical="center" wrapText="1"/>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31" xfId="0" applyFont="1" applyFill="1" applyBorder="1" applyAlignment="1" applyProtection="1">
      <alignment horizontal="center" vertical="center" wrapText="1"/>
    </xf>
    <xf numFmtId="0" fontId="3" fillId="0" borderId="0" xfId="0" applyFont="1" applyAlignment="1">
      <alignment horizontal="justify"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32" xfId="0" applyFont="1" applyFill="1" applyBorder="1" applyAlignment="1" applyProtection="1">
      <alignment horizontal="justify"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justify"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29" xfId="0" applyFont="1" applyFill="1" applyBorder="1" applyAlignment="1" applyProtection="1">
      <alignment horizontal="justify" vertical="center" wrapText="1"/>
    </xf>
    <xf numFmtId="0" fontId="3" fillId="0" borderId="40" xfId="0" applyFont="1" applyFill="1" applyBorder="1" applyAlignment="1" applyProtection="1">
      <alignment horizontal="justify" vertical="center" wrapText="1"/>
    </xf>
    <xf numFmtId="0" fontId="3" fillId="0" borderId="42" xfId="0" applyFont="1" applyFill="1" applyBorder="1" applyAlignment="1">
      <alignment horizontal="center" vertical="center" wrapText="1"/>
    </xf>
    <xf numFmtId="0" fontId="3" fillId="0" borderId="42" xfId="0" applyFont="1" applyFill="1" applyBorder="1" applyAlignment="1" applyProtection="1">
      <alignment horizontal="justify" vertical="center" wrapText="1"/>
    </xf>
    <xf numFmtId="0" fontId="3" fillId="0" borderId="42"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37" xfId="0" applyFont="1" applyFill="1" applyBorder="1" applyAlignment="1" applyProtection="1">
      <alignment horizontal="justify"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justify" vertical="center" wrapText="1"/>
    </xf>
    <xf numFmtId="0" fontId="3" fillId="0" borderId="2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42" xfId="0" applyFont="1" applyFill="1" applyBorder="1" applyAlignment="1" applyProtection="1">
      <alignment horizontal="center" vertical="center" wrapText="1"/>
    </xf>
    <xf numFmtId="0" fontId="3" fillId="0" borderId="44" xfId="0" applyFont="1" applyFill="1" applyBorder="1" applyAlignment="1" applyProtection="1">
      <alignment horizontal="justify" vertical="center" wrapText="1"/>
    </xf>
    <xf numFmtId="0" fontId="3" fillId="0" borderId="32"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3" fillId="0" borderId="30" xfId="0" applyFont="1" applyFill="1" applyBorder="1" applyAlignment="1" applyProtection="1">
      <alignment horizontal="justify" vertical="center" wrapText="1"/>
    </xf>
    <xf numFmtId="0" fontId="3" fillId="0" borderId="45" xfId="0" applyFont="1" applyFill="1" applyBorder="1" applyAlignment="1" applyProtection="1">
      <alignment horizontal="justify" vertical="center" wrapText="1"/>
    </xf>
    <xf numFmtId="0" fontId="7" fillId="0" borderId="0" xfId="0" applyFont="1" applyAlignment="1">
      <alignment horizontal="justify" vertical="center"/>
    </xf>
    <xf numFmtId="0" fontId="9" fillId="0" borderId="0" xfId="0" applyFont="1" applyBorder="1" applyAlignment="1" applyProtection="1">
      <alignment horizontal="center" vertical="center"/>
      <protection locked="0"/>
    </xf>
    <xf numFmtId="0" fontId="13" fillId="0" borderId="27" xfId="2" applyFont="1" applyFill="1" applyBorder="1" applyAlignment="1">
      <alignment vertical="center"/>
    </xf>
    <xf numFmtId="0" fontId="14" fillId="0" borderId="27" xfId="0" applyFont="1" applyBorder="1" applyAlignment="1">
      <alignment horizont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3" fontId="8" fillId="0" borderId="0" xfId="0" applyNumberFormat="1" applyFont="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Border="1" applyAlignment="1" applyProtection="1">
      <alignment horizontal="center" vertical="center"/>
      <protection locked="0"/>
    </xf>
    <xf numFmtId="0" fontId="17" fillId="0" borderId="26" xfId="0" applyFont="1" applyFill="1" applyBorder="1" applyAlignment="1" applyProtection="1">
      <alignment horizontal="center" vertical="center" wrapText="1"/>
      <protection locked="0"/>
    </xf>
    <xf numFmtId="0" fontId="17" fillId="0" borderId="50"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7" fillId="0" borderId="46" xfId="0" applyFont="1" applyFill="1" applyBorder="1" applyAlignment="1" applyProtection="1">
      <alignment horizontal="center" vertical="center" wrapText="1"/>
      <protection locked="0"/>
    </xf>
    <xf numFmtId="165" fontId="8" fillId="0" borderId="0" xfId="0" applyNumberFormat="1" applyFont="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12" fillId="0" borderId="0" xfId="0" applyFont="1" applyAlignment="1" applyProtection="1">
      <alignment horizontal="justify" vertical="center"/>
      <protection locked="0"/>
    </xf>
    <xf numFmtId="22" fontId="7" fillId="0" borderId="0" xfId="0" quotePrefix="1" applyNumberFormat="1" applyFont="1" applyBorder="1" applyAlignment="1" applyProtection="1">
      <alignment horizontal="center" vertical="center"/>
      <protection locked="0"/>
    </xf>
    <xf numFmtId="22" fontId="7" fillId="0" borderId="0" xfId="0" quotePrefix="1" applyNumberFormat="1" applyFont="1" applyFill="1" applyBorder="1" applyAlignment="1" applyProtection="1">
      <alignment horizontal="justify" vertical="center"/>
      <protection locked="0"/>
    </xf>
    <xf numFmtId="0" fontId="8" fillId="0"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3" fontId="20" fillId="0" borderId="2" xfId="0" applyNumberFormat="1" applyFont="1" applyFill="1" applyBorder="1" applyAlignment="1" applyProtection="1">
      <alignment horizontal="center" vertical="center" wrapText="1"/>
      <protection hidden="1"/>
    </xf>
    <xf numFmtId="3" fontId="20" fillId="0" borderId="2"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3" fontId="20" fillId="0" borderId="5" xfId="0" applyNumberFormat="1" applyFont="1" applyFill="1" applyBorder="1" applyAlignment="1" applyProtection="1">
      <alignment horizontal="center" vertical="center" wrapText="1"/>
      <protection hidden="1"/>
    </xf>
    <xf numFmtId="3" fontId="20" fillId="0" borderId="5" xfId="0" applyNumberFormat="1" applyFont="1" applyFill="1" applyBorder="1" applyAlignment="1" applyProtection="1">
      <alignment horizontal="center" vertical="center" wrapText="1"/>
      <protection locked="0"/>
    </xf>
    <xf numFmtId="3" fontId="20" fillId="0" borderId="3" xfId="0" applyNumberFormat="1" applyFont="1" applyFill="1" applyBorder="1" applyAlignment="1" applyProtection="1">
      <alignment horizontal="center" vertical="center" wrapText="1"/>
      <protection hidden="1"/>
    </xf>
    <xf numFmtId="3" fontId="20" fillId="0" borderId="3" xfId="0" applyNumberFormat="1" applyFont="1" applyFill="1" applyBorder="1" applyAlignment="1" applyProtection="1">
      <alignment horizontal="center" vertical="center" wrapText="1"/>
      <protection locked="0"/>
    </xf>
    <xf numFmtId="3" fontId="20" fillId="0" borderId="5" xfId="0" applyNumberFormat="1" applyFont="1" applyBorder="1" applyAlignment="1" applyProtection="1">
      <alignment horizontal="center" vertical="center" wrapText="1"/>
      <protection locked="0"/>
    </xf>
    <xf numFmtId="3" fontId="20" fillId="7" borderId="3" xfId="0" applyNumberFormat="1" applyFont="1" applyFill="1" applyBorder="1" applyAlignment="1" applyProtection="1">
      <alignment horizontal="center" vertical="center" wrapText="1"/>
      <protection hidden="1"/>
    </xf>
    <xf numFmtId="3" fontId="20" fillId="7" borderId="5" xfId="0" applyNumberFormat="1" applyFont="1" applyFill="1" applyBorder="1" applyAlignment="1" applyProtection="1">
      <alignment horizontal="center" vertical="center" wrapText="1"/>
      <protection hidden="1"/>
    </xf>
    <xf numFmtId="3" fontId="20" fillId="7" borderId="3" xfId="0" applyNumberFormat="1" applyFont="1" applyFill="1" applyBorder="1" applyAlignment="1" applyProtection="1">
      <alignment horizontal="center" vertical="center" wrapText="1"/>
      <protection locked="0"/>
    </xf>
    <xf numFmtId="3" fontId="20" fillId="7" borderId="5" xfId="0" applyNumberFormat="1" applyFont="1" applyFill="1" applyBorder="1" applyAlignment="1" applyProtection="1">
      <alignment horizontal="center" vertical="center" wrapText="1"/>
      <protection locked="0"/>
    </xf>
    <xf numFmtId="0" fontId="10" fillId="2" borderId="6" xfId="0" applyFont="1" applyFill="1" applyBorder="1" applyAlignment="1" applyProtection="1">
      <alignment horizontal="justify" vertical="center" wrapText="1"/>
      <protection locked="0"/>
    </xf>
    <xf numFmtId="0" fontId="6" fillId="0" borderId="0" xfId="0" applyFont="1" applyAlignment="1" applyProtection="1">
      <alignment horizontal="center" vertical="center"/>
      <protection locked="0"/>
    </xf>
    <xf numFmtId="0" fontId="11" fillId="4" borderId="26"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justify" vertical="center" wrapText="1"/>
      <protection locked="0"/>
    </xf>
    <xf numFmtId="0" fontId="10" fillId="0" borderId="6" xfId="0" applyFont="1" applyFill="1" applyBorder="1" applyAlignment="1" applyProtection="1">
      <alignment horizontal="justify" vertical="center" wrapText="1"/>
      <protection locked="0"/>
    </xf>
    <xf numFmtId="0" fontId="10" fillId="0" borderId="20" xfId="0" applyFont="1" applyFill="1" applyBorder="1" applyAlignment="1" applyProtection="1">
      <alignment horizontal="justify" vertical="center" wrapText="1"/>
      <protection locked="0"/>
    </xf>
    <xf numFmtId="0" fontId="3" fillId="0" borderId="34" xfId="0" applyFont="1" applyFill="1" applyBorder="1" applyAlignment="1" applyProtection="1">
      <alignment horizontal="justify" vertical="center" wrapText="1"/>
    </xf>
    <xf numFmtId="0" fontId="3" fillId="0" borderId="43" xfId="0" applyFont="1" applyFill="1" applyBorder="1" applyAlignment="1" applyProtection="1">
      <alignment horizontal="justify"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0" borderId="0" xfId="0" applyFont="1" applyAlignment="1">
      <alignment horizontal="center" vertical="center"/>
    </xf>
    <xf numFmtId="0" fontId="3" fillId="0" borderId="34"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5" fillId="0" borderId="3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164" fontId="10" fillId="0" borderId="11" xfId="1" applyNumberFormat="1" applyFont="1" applyFill="1" applyBorder="1" applyAlignment="1" applyProtection="1">
      <alignment horizontal="justify" vertical="center" wrapText="1"/>
      <protection locked="0"/>
    </xf>
    <xf numFmtId="164" fontId="10" fillId="0" borderId="14" xfId="1" applyNumberFormat="1" applyFont="1" applyFill="1" applyBorder="1" applyAlignment="1" applyProtection="1">
      <alignment horizontal="justify" vertical="center" wrapText="1"/>
      <protection locked="0"/>
    </xf>
    <xf numFmtId="0" fontId="6" fillId="2" borderId="0"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64" fontId="10" fillId="0" borderId="16" xfId="1" applyNumberFormat="1" applyFont="1" applyFill="1" applyBorder="1" applyAlignment="1" applyProtection="1">
      <alignment horizontal="justify" vertical="center" wrapText="1"/>
      <protection locked="0"/>
    </xf>
    <xf numFmtId="3" fontId="20" fillId="7" borderId="4" xfId="0" applyNumberFormat="1" applyFont="1" applyFill="1" applyBorder="1" applyAlignment="1" applyProtection="1">
      <alignment horizontal="center" vertical="center" wrapText="1"/>
      <protection locked="0"/>
    </xf>
    <xf numFmtId="3" fontId="20" fillId="7" borderId="7" xfId="0" applyNumberFormat="1" applyFont="1" applyFill="1" applyBorder="1" applyAlignment="1" applyProtection="1">
      <alignment horizontal="center" vertical="center" wrapText="1"/>
      <protection locked="0"/>
    </xf>
    <xf numFmtId="3" fontId="20" fillId="0" borderId="4"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165" fontId="21" fillId="6" borderId="4" xfId="0" applyNumberFormat="1" applyFont="1" applyFill="1" applyBorder="1" applyAlignment="1" applyProtection="1">
      <alignment horizontal="center" vertical="center" wrapText="1"/>
      <protection hidden="1"/>
    </xf>
    <xf numFmtId="165" fontId="21" fillId="6" borderId="7" xfId="0" applyNumberFormat="1" applyFont="1" applyFill="1" applyBorder="1" applyAlignment="1" applyProtection="1">
      <alignment horizontal="center" vertical="center" wrapText="1"/>
      <protection hidden="1"/>
    </xf>
    <xf numFmtId="0" fontId="18" fillId="8" borderId="54" xfId="0" applyFont="1" applyFill="1" applyBorder="1" applyAlignment="1" applyProtection="1">
      <alignment horizontal="center" vertical="center"/>
      <protection locked="0"/>
    </xf>
    <xf numFmtId="0" fontId="18" fillId="8" borderId="5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165" fontId="21" fillId="9" borderId="4" xfId="0" applyNumberFormat="1" applyFont="1" applyFill="1" applyBorder="1" applyAlignment="1" applyProtection="1">
      <alignment horizontal="center" vertical="center" wrapText="1"/>
      <protection hidden="1"/>
    </xf>
    <xf numFmtId="165" fontId="21" fillId="9" borderId="7" xfId="0" applyNumberFormat="1" applyFont="1" applyFill="1" applyBorder="1" applyAlignment="1" applyProtection="1">
      <alignment horizontal="center" vertical="center" wrapText="1"/>
      <protection hidden="1"/>
    </xf>
    <xf numFmtId="0" fontId="18" fillId="4" borderId="53"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49" xfId="0" applyFont="1" applyFill="1" applyBorder="1" applyAlignment="1" applyProtection="1">
      <alignment horizontal="center" vertical="center" wrapText="1"/>
      <protection locked="0"/>
    </xf>
    <xf numFmtId="3" fontId="20" fillId="0" borderId="4" xfId="0" applyNumberFormat="1" applyFont="1" applyBorder="1" applyAlignment="1" applyProtection="1">
      <alignment horizontal="center" vertical="center" wrapText="1"/>
      <protection locked="0"/>
    </xf>
    <xf numFmtId="3" fontId="20" fillId="0" borderId="7" xfId="0" applyNumberFormat="1" applyFont="1" applyBorder="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18" fillId="8" borderId="27" xfId="0" applyFont="1" applyFill="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9" fillId="4" borderId="15"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0" fontId="10" fillId="0" borderId="3" xfId="0" applyFont="1" applyFill="1" applyBorder="1" applyAlignment="1" applyProtection="1">
      <alignment horizontal="justify" vertical="center" wrapText="1"/>
      <protection locked="0"/>
    </xf>
    <xf numFmtId="0" fontId="10" fillId="0" borderId="6" xfId="0" applyFont="1" applyFill="1" applyBorder="1" applyAlignment="1" applyProtection="1">
      <alignment horizontal="justify" vertical="center" wrapText="1"/>
      <protection locked="0"/>
    </xf>
    <xf numFmtId="10" fontId="10" fillId="0" borderId="3" xfId="1" applyNumberFormat="1" applyFont="1" applyFill="1" applyBorder="1" applyAlignment="1" applyProtection="1">
      <alignment horizontal="center" vertical="center" wrapText="1"/>
      <protection locked="0"/>
    </xf>
    <xf numFmtId="10" fontId="10" fillId="0" borderId="6" xfId="1" applyNumberFormat="1" applyFont="1" applyFill="1" applyBorder="1" applyAlignment="1" applyProtection="1">
      <alignment horizontal="center" vertical="center" wrapText="1"/>
      <protection locked="0"/>
    </xf>
    <xf numFmtId="22" fontId="7" fillId="0" borderId="51" xfId="0" quotePrefix="1" applyNumberFormat="1" applyFont="1" applyBorder="1" applyAlignment="1" applyProtection="1">
      <alignment horizontal="center" vertical="center"/>
      <protection locked="0"/>
    </xf>
    <xf numFmtId="22" fontId="7" fillId="0" borderId="52" xfId="0" quotePrefix="1" applyNumberFormat="1" applyFont="1" applyBorder="1" applyAlignment="1" applyProtection="1">
      <alignment horizontal="center" vertical="center"/>
      <protection locked="0"/>
    </xf>
    <xf numFmtId="0" fontId="9" fillId="0" borderId="8"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justify" vertical="center" wrapText="1"/>
      <protection locked="0"/>
    </xf>
    <xf numFmtId="0" fontId="10" fillId="0" borderId="18" xfId="0" applyFont="1" applyFill="1" applyBorder="1" applyAlignment="1" applyProtection="1">
      <alignment horizontal="justify" vertical="center" wrapText="1"/>
      <protection locked="0"/>
    </xf>
    <xf numFmtId="0" fontId="10" fillId="0" borderId="19" xfId="0" applyFont="1" applyFill="1" applyBorder="1" applyAlignment="1" applyProtection="1">
      <alignment horizontal="justify" vertical="center" wrapText="1"/>
      <protection locked="0"/>
    </xf>
    <xf numFmtId="0" fontId="10" fillId="0" borderId="9" xfId="0" applyFont="1" applyFill="1" applyBorder="1" applyAlignment="1" applyProtection="1">
      <alignment horizontal="justify" vertical="center" wrapText="1"/>
      <protection locked="0"/>
    </xf>
    <xf numFmtId="0" fontId="10" fillId="0" borderId="13" xfId="0" applyFont="1" applyFill="1" applyBorder="1" applyAlignment="1" applyProtection="1">
      <alignment horizontal="justify" vertical="center" wrapText="1"/>
      <protection locked="0"/>
    </xf>
    <xf numFmtId="164" fontId="10" fillId="0" borderId="20" xfId="1" applyNumberFormat="1" applyFont="1" applyFill="1" applyBorder="1" applyAlignment="1" applyProtection="1">
      <alignment horizontal="center" vertical="center" wrapText="1"/>
      <protection locked="0"/>
    </xf>
    <xf numFmtId="164" fontId="10" fillId="0" borderId="6" xfId="1" applyNumberFormat="1" applyFont="1" applyFill="1" applyBorder="1" applyAlignment="1" applyProtection="1">
      <alignment horizontal="center" vertical="center" wrapText="1"/>
      <protection locked="0"/>
    </xf>
    <xf numFmtId="0" fontId="20" fillId="5" borderId="28" xfId="0" applyFont="1" applyFill="1" applyBorder="1" applyAlignment="1" applyProtection="1">
      <alignment horizontal="center" vertical="center" wrapText="1"/>
      <protection locked="0"/>
    </xf>
    <xf numFmtId="0" fontId="20" fillId="5" borderId="10" xfId="0" applyFont="1" applyFill="1" applyBorder="1" applyAlignment="1" applyProtection="1">
      <alignment horizontal="center" vertical="center" wrapText="1"/>
      <protection locked="0"/>
    </xf>
    <xf numFmtId="0" fontId="20" fillId="5" borderId="46"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justify" vertical="center" wrapText="1"/>
      <protection locked="0"/>
    </xf>
    <xf numFmtId="0" fontId="10" fillId="0" borderId="20" xfId="0" applyFont="1" applyFill="1" applyBorder="1" applyAlignment="1" applyProtection="1">
      <alignment horizontal="justify" vertical="center" wrapText="1"/>
      <protection locked="0"/>
    </xf>
    <xf numFmtId="0" fontId="11" fillId="4" borderId="26" xfId="0" applyFont="1" applyFill="1" applyBorder="1" applyAlignment="1" applyProtection="1">
      <alignment horizontal="center" vertical="center" wrapText="1"/>
      <protection locked="0"/>
    </xf>
    <xf numFmtId="0" fontId="11" fillId="4" borderId="50"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47" xfId="0" applyFont="1" applyFill="1" applyBorder="1" applyAlignment="1" applyProtection="1">
      <alignment horizontal="center" vertical="center" wrapText="1"/>
      <protection locked="0"/>
    </xf>
    <xf numFmtId="0" fontId="11" fillId="4" borderId="48"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ercent" xfId="1" builtinId="5"/>
    <cellStyle name="Porcentaje 3" xfId="4" xr:uid="{00000000-0005-0000-0000-000005000000}"/>
  </cellStyles>
  <dxfs count="325">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3779846</xdr:colOff>
      <xdr:row>0</xdr:row>
      <xdr:rowOff>40821</xdr:rowOff>
    </xdr:from>
    <xdr:to>
      <xdr:col>7</xdr:col>
      <xdr:colOff>6014357</xdr:colOff>
      <xdr:row>3</xdr:row>
      <xdr:rowOff>82510</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6453" y="40821"/>
          <a:ext cx="2234511" cy="858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80684</xdr:rowOff>
    </xdr:from>
    <xdr:to>
      <xdr:col>3</xdr:col>
      <xdr:colOff>201964</xdr:colOff>
      <xdr:row>3</xdr:row>
      <xdr:rowOff>13607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0500" y="80684"/>
          <a:ext cx="4583464" cy="790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1954868</xdr:colOff>
      <xdr:row>2</xdr:row>
      <xdr:rowOff>179</xdr:rowOff>
    </xdr:to>
    <xdr:pic>
      <xdr:nvPicPr>
        <xdr:cNvPr id="2" name="Imagen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4621479" cy="764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H20"/>
  <sheetViews>
    <sheetView topLeftCell="G1" zoomScale="70" zoomScaleNormal="70" zoomScaleSheetLayoutView="70" workbookViewId="0">
      <pane ySplit="8" topLeftCell="A9" activePane="bottomLeft" state="frozen"/>
      <selection pane="bottomLeft" activeCell="F11" sqref="F11"/>
    </sheetView>
  </sheetViews>
  <sheetFormatPr defaultColWidth="34.5" defaultRowHeight="21.75"/>
  <cols>
    <col min="1" max="1" width="18.125" style="5" customWidth="1"/>
    <col min="2" max="2" width="34.5" style="7"/>
    <col min="3" max="3" width="7.625" style="1" customWidth="1"/>
    <col min="4" max="4" width="34.5" style="7"/>
    <col min="5" max="6" width="49.5" style="7" customWidth="1"/>
    <col min="7" max="7" width="21.5" style="1" customWidth="1"/>
    <col min="8" max="8" width="81.125" style="7" customWidth="1"/>
    <col min="9" max="16384" width="34.5" style="7"/>
  </cols>
  <sheetData>
    <row r="5" spans="1:8" s="34" customFormat="1" ht="27.75">
      <c r="A5" s="91" t="s">
        <v>0</v>
      </c>
      <c r="B5" s="91"/>
      <c r="C5" s="91"/>
      <c r="D5" s="91"/>
      <c r="E5" s="91"/>
      <c r="F5" s="91"/>
      <c r="G5" s="91"/>
      <c r="H5" s="91"/>
    </row>
    <row r="7" spans="1:8" ht="22.5" thickBot="1"/>
    <row r="8" spans="1:8" s="1" customFormat="1" ht="22.5" thickBot="1">
      <c r="A8" s="2" t="s">
        <v>1</v>
      </c>
      <c r="B8" s="8" t="s">
        <v>2</v>
      </c>
      <c r="C8" s="8" t="s">
        <v>3</v>
      </c>
      <c r="D8" s="8" t="s">
        <v>4</v>
      </c>
      <c r="E8" s="8" t="s">
        <v>5</v>
      </c>
      <c r="F8" s="8" t="s">
        <v>6</v>
      </c>
      <c r="G8" s="8" t="s">
        <v>7</v>
      </c>
      <c r="H8" s="9" t="s">
        <v>8</v>
      </c>
    </row>
    <row r="9" spans="1:8" ht="153" thickBot="1">
      <c r="A9" s="6" t="s">
        <v>9</v>
      </c>
      <c r="B9" s="10" t="s">
        <v>10</v>
      </c>
      <c r="C9" s="11">
        <v>1</v>
      </c>
      <c r="D9" s="10" t="s">
        <v>11</v>
      </c>
      <c r="E9" s="10" t="s">
        <v>12</v>
      </c>
      <c r="F9" s="10" t="s">
        <v>13</v>
      </c>
      <c r="G9" s="11" t="s">
        <v>14</v>
      </c>
      <c r="H9" s="12" t="s">
        <v>15</v>
      </c>
    </row>
    <row r="10" spans="1:8" ht="108.75">
      <c r="A10" s="88" t="s">
        <v>16</v>
      </c>
      <c r="B10" s="92" t="s">
        <v>17</v>
      </c>
      <c r="C10" s="13">
        <v>2</v>
      </c>
      <c r="D10" s="14" t="s">
        <v>18</v>
      </c>
      <c r="E10" s="14" t="s">
        <v>19</v>
      </c>
      <c r="F10" s="14" t="s">
        <v>20</v>
      </c>
      <c r="G10" s="13" t="s">
        <v>14</v>
      </c>
      <c r="H10" s="15" t="s">
        <v>21</v>
      </c>
    </row>
    <row r="11" spans="1:8" ht="108.75">
      <c r="A11" s="89"/>
      <c r="B11" s="93"/>
      <c r="C11" s="4">
        <v>3</v>
      </c>
      <c r="D11" s="16" t="s">
        <v>22</v>
      </c>
      <c r="E11" s="16" t="s">
        <v>23</v>
      </c>
      <c r="F11" s="16" t="s">
        <v>24</v>
      </c>
      <c r="G11" s="4" t="s">
        <v>14</v>
      </c>
      <c r="H11" s="17" t="s">
        <v>25</v>
      </c>
    </row>
    <row r="12" spans="1:8" ht="138" customHeight="1" thickBot="1">
      <c r="A12" s="90"/>
      <c r="B12" s="94"/>
      <c r="C12" s="18">
        <v>4</v>
      </c>
      <c r="D12" s="19" t="s">
        <v>26</v>
      </c>
      <c r="E12" s="20" t="s">
        <v>27</v>
      </c>
      <c r="F12" s="20" t="s">
        <v>28</v>
      </c>
      <c r="G12" s="18" t="s">
        <v>14</v>
      </c>
      <c r="H12" s="21" t="s">
        <v>29</v>
      </c>
    </row>
    <row r="13" spans="1:8" ht="238.5" customHeight="1">
      <c r="A13" s="95" t="s">
        <v>30</v>
      </c>
      <c r="B13" s="22" t="s">
        <v>31</v>
      </c>
      <c r="C13" s="23">
        <v>5</v>
      </c>
      <c r="D13" s="22" t="s">
        <v>32</v>
      </c>
      <c r="E13" s="22" t="s">
        <v>33</v>
      </c>
      <c r="F13" s="22" t="s">
        <v>34</v>
      </c>
      <c r="G13" s="23" t="s">
        <v>35</v>
      </c>
      <c r="H13" s="24" t="s">
        <v>36</v>
      </c>
    </row>
    <row r="14" spans="1:8" ht="369.75">
      <c r="A14" s="96"/>
      <c r="B14" s="25" t="s">
        <v>37</v>
      </c>
      <c r="C14" s="4">
        <v>6</v>
      </c>
      <c r="D14" s="25" t="s">
        <v>38</v>
      </c>
      <c r="E14" s="25" t="s">
        <v>39</v>
      </c>
      <c r="F14" s="25" t="s">
        <v>40</v>
      </c>
      <c r="G14" s="4" t="s">
        <v>35</v>
      </c>
      <c r="H14" s="26" t="s">
        <v>41</v>
      </c>
    </row>
    <row r="15" spans="1:8" ht="313.5" customHeight="1" thickBot="1">
      <c r="A15" s="97"/>
      <c r="B15" s="19" t="s">
        <v>42</v>
      </c>
      <c r="C15" s="27">
        <v>7</v>
      </c>
      <c r="D15" s="19" t="s">
        <v>43</v>
      </c>
      <c r="E15" s="19" t="s">
        <v>44</v>
      </c>
      <c r="F15" s="19" t="s">
        <v>45</v>
      </c>
      <c r="G15" s="27" t="s">
        <v>35</v>
      </c>
      <c r="H15" s="28" t="s">
        <v>46</v>
      </c>
    </row>
    <row r="16" spans="1:8" ht="145.5" customHeight="1">
      <c r="A16" s="88" t="s">
        <v>47</v>
      </c>
      <c r="B16" s="92" t="s">
        <v>48</v>
      </c>
      <c r="C16" s="23">
        <v>8</v>
      </c>
      <c r="D16" s="14" t="s">
        <v>49</v>
      </c>
      <c r="E16" s="14" t="s">
        <v>50</v>
      </c>
      <c r="F16" s="14" t="s">
        <v>51</v>
      </c>
      <c r="G16" s="13" t="s">
        <v>35</v>
      </c>
      <c r="H16" s="15" t="s">
        <v>52</v>
      </c>
    </row>
    <row r="17" spans="1:8" ht="195" customHeight="1" thickBot="1">
      <c r="A17" s="89"/>
      <c r="B17" s="94"/>
      <c r="C17" s="27">
        <v>9</v>
      </c>
      <c r="D17" s="19" t="s">
        <v>53</v>
      </c>
      <c r="E17" s="19" t="s">
        <v>54</v>
      </c>
      <c r="F17" s="19" t="s">
        <v>55</v>
      </c>
      <c r="G17" s="27" t="s">
        <v>35</v>
      </c>
      <c r="H17" s="28" t="s">
        <v>56</v>
      </c>
    </row>
    <row r="18" spans="1:8" ht="177" customHeight="1" thickBot="1">
      <c r="A18" s="89"/>
      <c r="B18" s="29" t="s">
        <v>57</v>
      </c>
      <c r="C18" s="11">
        <v>10</v>
      </c>
      <c r="D18" s="29" t="s">
        <v>58</v>
      </c>
      <c r="E18" s="29" t="s">
        <v>59</v>
      </c>
      <c r="F18" s="29" t="s">
        <v>60</v>
      </c>
      <c r="G18" s="30" t="s">
        <v>35</v>
      </c>
      <c r="H18" s="31" t="s">
        <v>61</v>
      </c>
    </row>
    <row r="19" spans="1:8" ht="176.25" customHeight="1">
      <c r="A19" s="89"/>
      <c r="B19" s="86" t="s">
        <v>62</v>
      </c>
      <c r="C19" s="3">
        <v>11</v>
      </c>
      <c r="D19" s="32" t="s">
        <v>63</v>
      </c>
      <c r="E19" s="32" t="s">
        <v>64</v>
      </c>
      <c r="F19" s="32" t="s">
        <v>65</v>
      </c>
      <c r="G19" s="3" t="s">
        <v>35</v>
      </c>
      <c r="H19" s="33" t="s">
        <v>66</v>
      </c>
    </row>
    <row r="20" spans="1:8" ht="180" customHeight="1" thickBot="1">
      <c r="A20" s="90"/>
      <c r="B20" s="87"/>
      <c r="C20" s="18">
        <v>12</v>
      </c>
      <c r="D20" s="20" t="s">
        <v>67</v>
      </c>
      <c r="E20" s="20" t="s">
        <v>68</v>
      </c>
      <c r="F20" s="20" t="s">
        <v>69</v>
      </c>
      <c r="G20" s="18" t="s">
        <v>35</v>
      </c>
      <c r="H20" s="21" t="s">
        <v>70</v>
      </c>
    </row>
  </sheetData>
  <mergeCells count="7">
    <mergeCell ref="B19:B20"/>
    <mergeCell ref="A16:A20"/>
    <mergeCell ref="A5:H5"/>
    <mergeCell ref="A10:A12"/>
    <mergeCell ref="B10:B12"/>
    <mergeCell ref="A13:A15"/>
    <mergeCell ref="B16:B17"/>
  </mergeCells>
  <printOptions horizontalCentered="1"/>
  <pageMargins left="0.23622047244094491" right="0.23622047244094491" top="0.35433070866141736" bottom="0.35433070866141736" header="0.31496062992125984" footer="0.31496062992125984"/>
  <pageSetup paperSize="9" scale="44" fitToHeight="0" orientation="landscape" horizontalDpi="4294967294" verticalDpi="4294967294" r:id="rId1"/>
  <rowBreaks count="2" manualBreakCount="2">
    <brk id="12" max="7"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7"/>
  <sheetViews>
    <sheetView showGridLines="0" tabSelected="1" topLeftCell="S23" zoomScale="45" zoomScaleNormal="25" workbookViewId="0">
      <selection activeCell="AL26" sqref="AL26"/>
    </sheetView>
  </sheetViews>
  <sheetFormatPr defaultColWidth="0" defaultRowHeight="30.75" zeroHeight="1"/>
  <cols>
    <col min="1" max="1" width="29.125" style="44" customWidth="1"/>
    <col min="2" max="2" width="6" style="44" customWidth="1"/>
    <col min="3" max="3" width="51.625" style="44" customWidth="1"/>
    <col min="4" max="4" width="49.375" style="44" hidden="1" customWidth="1"/>
    <col min="5" max="5" width="68" style="45" customWidth="1"/>
    <col min="6" max="6" width="13.125" style="44" customWidth="1"/>
    <col min="7" max="7" width="14.625" style="44" customWidth="1"/>
    <col min="8" max="8" width="18" style="44" customWidth="1"/>
    <col min="9" max="9" width="14.625" style="44" customWidth="1"/>
    <col min="10" max="10" width="17.125" style="44" customWidth="1"/>
    <col min="11" max="11" width="14.625" style="44" customWidth="1"/>
    <col min="12" max="12" width="17.125" style="44" customWidth="1"/>
    <col min="13" max="15" width="14.625" style="44" customWidth="1"/>
    <col min="16" max="16" width="17.125" style="44" customWidth="1"/>
    <col min="17" max="19" width="14.625" style="44" customWidth="1"/>
    <col min="20" max="20" width="17.125" style="44" customWidth="1"/>
    <col min="21" max="22" width="14.625" style="44" customWidth="1"/>
    <col min="23" max="23" width="14.625" style="44" hidden="1" customWidth="1"/>
    <col min="24" max="25" width="28.625" style="51" hidden="1" customWidth="1"/>
    <col min="26" max="26" width="27.875" style="51" hidden="1" customWidth="1"/>
    <col min="27" max="27" width="50.625" style="45" hidden="1" customWidth="1"/>
    <col min="28" max="30" width="25.125" style="44" hidden="1" customWidth="1"/>
    <col min="31" max="31" width="48.5" style="44" hidden="1" customWidth="1"/>
    <col min="32" max="34" width="25.125" style="44" hidden="1" customWidth="1"/>
    <col min="35" max="36" width="45.625" style="44" hidden="1" customWidth="1"/>
    <col min="37" max="37" width="25.125" style="44" hidden="1" customWidth="1"/>
    <col min="38" max="39" width="25.125" style="44" customWidth="1"/>
    <col min="40" max="40" width="41.625" style="44" customWidth="1"/>
    <col min="41" max="41" width="42.125" style="44" customWidth="1"/>
    <col min="42" max="43" width="25.125" style="44" hidden="1" customWidth="1"/>
    <col min="44" max="44" width="41.625" style="44" hidden="1" customWidth="1"/>
    <col min="45" max="47" width="25.125" style="44" hidden="1" customWidth="1"/>
    <col min="48" max="48" width="41.625" style="44" hidden="1" customWidth="1"/>
    <col min="49" max="16384" width="11" style="44" hidden="1"/>
  </cols>
  <sheetData>
    <row r="1" spans="1:41"/>
    <row r="2" spans="1:41"/>
    <row r="3" spans="1:41" s="38" customFormat="1" ht="36" customHeight="1">
      <c r="A3" s="154" t="s">
        <v>71</v>
      </c>
      <c r="B3" s="154"/>
      <c r="C3" s="154"/>
      <c r="D3" s="154"/>
      <c r="E3" s="154"/>
      <c r="F3" s="154"/>
      <c r="G3" s="154"/>
      <c r="H3" s="154"/>
      <c r="I3" s="154"/>
      <c r="J3" s="154"/>
      <c r="K3" s="154"/>
      <c r="L3" s="154"/>
      <c r="M3" s="154"/>
      <c r="N3" s="154"/>
      <c r="O3" s="154"/>
      <c r="P3" s="154"/>
      <c r="Q3" s="154"/>
      <c r="R3" s="154"/>
      <c r="S3" s="154"/>
      <c r="T3" s="154"/>
      <c r="U3" s="154"/>
      <c r="V3" s="154"/>
      <c r="W3" s="81"/>
      <c r="X3" s="51"/>
      <c r="Y3" s="47"/>
      <c r="Z3" s="47"/>
    </row>
    <row r="4" spans="1:41" s="38" customFormat="1" ht="30.75" customHeight="1">
      <c r="E4" s="61"/>
      <c r="F4" s="62"/>
      <c r="G4" s="62"/>
      <c r="H4" s="62"/>
      <c r="I4" s="62"/>
      <c r="J4" s="62"/>
      <c r="K4" s="62"/>
      <c r="L4" s="62"/>
      <c r="M4" s="62"/>
      <c r="N4" s="62"/>
      <c r="O4" s="62"/>
      <c r="P4" s="62"/>
      <c r="Q4" s="62"/>
      <c r="R4" s="62"/>
      <c r="S4" s="62"/>
      <c r="T4" s="62"/>
      <c r="U4" s="62"/>
      <c r="V4" s="62"/>
      <c r="W4" s="62"/>
      <c r="X4" s="62"/>
      <c r="Y4" s="62"/>
      <c r="Z4" s="62"/>
      <c r="AA4" s="62"/>
      <c r="AB4" s="62"/>
      <c r="AC4" s="62"/>
      <c r="AD4" s="62"/>
    </row>
    <row r="5" spans="1:41" s="39" customFormat="1" ht="37.5" customHeight="1">
      <c r="A5" s="121" t="s">
        <v>72</v>
      </c>
      <c r="B5" s="121"/>
      <c r="C5" s="121"/>
      <c r="D5" s="100" t="s">
        <v>73</v>
      </c>
      <c r="E5" s="100"/>
      <c r="F5" s="63"/>
      <c r="G5" s="112"/>
      <c r="H5" s="112"/>
      <c r="I5" s="112"/>
      <c r="J5" s="112"/>
      <c r="K5" s="112"/>
      <c r="L5" s="112"/>
      <c r="M5" s="64"/>
      <c r="N5" s="64"/>
      <c r="O5" s="112"/>
      <c r="P5" s="112"/>
      <c r="Q5" s="63"/>
      <c r="R5" s="63"/>
      <c r="S5" s="112"/>
      <c r="T5" s="112"/>
      <c r="U5" s="63"/>
      <c r="V5" s="63"/>
      <c r="W5" s="63"/>
      <c r="X5" s="63"/>
      <c r="Y5" s="63"/>
      <c r="Z5" s="63"/>
      <c r="AA5" s="63"/>
      <c r="AB5" s="63"/>
      <c r="AC5" s="63"/>
      <c r="AD5" s="63"/>
    </row>
    <row r="6" spans="1:41" s="42" customFormat="1" ht="31.5" customHeight="1" thickBot="1">
      <c r="A6" s="40"/>
      <c r="B6" s="40"/>
      <c r="C6" s="41"/>
      <c r="D6" s="35"/>
      <c r="E6" s="65"/>
      <c r="F6" s="66"/>
      <c r="G6" s="66"/>
      <c r="H6" s="66"/>
      <c r="I6" s="66"/>
      <c r="J6" s="66"/>
      <c r="K6" s="66"/>
      <c r="L6" s="66"/>
      <c r="M6" s="66"/>
      <c r="N6" s="66"/>
      <c r="O6" s="67"/>
      <c r="P6" s="67"/>
      <c r="Q6" s="67"/>
      <c r="R6" s="67"/>
      <c r="S6" s="67"/>
      <c r="T6" s="67"/>
      <c r="U6" s="67"/>
      <c r="V6" s="67"/>
      <c r="W6" s="67"/>
      <c r="X6" s="113"/>
      <c r="Y6" s="113"/>
      <c r="Z6" s="113"/>
      <c r="AA6" s="113"/>
      <c r="AB6" s="67"/>
      <c r="AC6" s="67"/>
      <c r="AD6" s="67"/>
    </row>
    <row r="7" spans="1:41" s="43" customFormat="1" ht="38.25" customHeight="1" thickBot="1">
      <c r="A7" s="155" t="s">
        <v>1</v>
      </c>
      <c r="B7" s="157" t="s">
        <v>3</v>
      </c>
      <c r="C7" s="159" t="s">
        <v>4</v>
      </c>
      <c r="D7" s="150" t="s">
        <v>74</v>
      </c>
      <c r="E7" s="150" t="s">
        <v>75</v>
      </c>
      <c r="F7" s="150" t="s">
        <v>76</v>
      </c>
      <c r="G7" s="150" t="s">
        <v>77</v>
      </c>
      <c r="H7" s="150"/>
      <c r="I7" s="150"/>
      <c r="J7" s="150"/>
      <c r="K7" s="150" t="s">
        <v>78</v>
      </c>
      <c r="L7" s="150"/>
      <c r="M7" s="150"/>
      <c r="N7" s="150"/>
      <c r="O7" s="150" t="s">
        <v>79</v>
      </c>
      <c r="P7" s="150"/>
      <c r="Q7" s="150"/>
      <c r="R7" s="150"/>
      <c r="S7" s="150" t="s">
        <v>80</v>
      </c>
      <c r="T7" s="150"/>
      <c r="U7" s="150"/>
      <c r="V7" s="151"/>
      <c r="W7" s="152" t="s">
        <v>81</v>
      </c>
      <c r="X7" s="116" t="s">
        <v>82</v>
      </c>
      <c r="Y7" s="117"/>
      <c r="Z7" s="118"/>
      <c r="AA7" s="101" t="s">
        <v>83</v>
      </c>
      <c r="AB7" s="116" t="s">
        <v>84</v>
      </c>
      <c r="AC7" s="117"/>
      <c r="AD7" s="118"/>
      <c r="AE7" s="101" t="s">
        <v>83</v>
      </c>
      <c r="AF7" s="116" t="s">
        <v>85</v>
      </c>
      <c r="AG7" s="117"/>
      <c r="AH7" s="118"/>
      <c r="AI7" s="101" t="s">
        <v>83</v>
      </c>
      <c r="AJ7" s="101" t="s">
        <v>86</v>
      </c>
      <c r="AK7" s="116" t="s">
        <v>87</v>
      </c>
      <c r="AL7" s="117"/>
      <c r="AM7" s="118"/>
      <c r="AN7" s="101" t="s">
        <v>83</v>
      </c>
      <c r="AO7" s="101" t="s">
        <v>86</v>
      </c>
    </row>
    <row r="8" spans="1:41" s="43" customFormat="1" ht="77.25" customHeight="1" thickBot="1">
      <c r="A8" s="156"/>
      <c r="B8" s="158"/>
      <c r="C8" s="159"/>
      <c r="D8" s="150"/>
      <c r="E8" s="150"/>
      <c r="F8" s="150"/>
      <c r="G8" s="82" t="s">
        <v>88</v>
      </c>
      <c r="H8" s="82" t="s">
        <v>89</v>
      </c>
      <c r="I8" s="82" t="s">
        <v>90</v>
      </c>
      <c r="J8" s="82" t="s">
        <v>91</v>
      </c>
      <c r="K8" s="82" t="s">
        <v>88</v>
      </c>
      <c r="L8" s="82" t="s">
        <v>89</v>
      </c>
      <c r="M8" s="82" t="s">
        <v>90</v>
      </c>
      <c r="N8" s="82" t="s">
        <v>91</v>
      </c>
      <c r="O8" s="82" t="s">
        <v>88</v>
      </c>
      <c r="P8" s="82" t="s">
        <v>89</v>
      </c>
      <c r="Q8" s="82" t="s">
        <v>90</v>
      </c>
      <c r="R8" s="82" t="s">
        <v>91</v>
      </c>
      <c r="S8" s="82" t="s">
        <v>88</v>
      </c>
      <c r="T8" s="82" t="s">
        <v>89</v>
      </c>
      <c r="U8" s="82" t="s">
        <v>90</v>
      </c>
      <c r="V8" s="82" t="s">
        <v>91</v>
      </c>
      <c r="W8" s="153"/>
      <c r="X8" s="49" t="s">
        <v>92</v>
      </c>
      <c r="Y8" s="50" t="s">
        <v>93</v>
      </c>
      <c r="Z8" s="52" t="s">
        <v>94</v>
      </c>
      <c r="AA8" s="102"/>
      <c r="AB8" s="49" t="s">
        <v>95</v>
      </c>
      <c r="AC8" s="50" t="s">
        <v>93</v>
      </c>
      <c r="AD8" s="52" t="s">
        <v>94</v>
      </c>
      <c r="AE8" s="102"/>
      <c r="AF8" s="49" t="s">
        <v>95</v>
      </c>
      <c r="AG8" s="50" t="s">
        <v>93</v>
      </c>
      <c r="AH8" s="52" t="s">
        <v>94</v>
      </c>
      <c r="AI8" s="102"/>
      <c r="AJ8" s="102"/>
      <c r="AK8" s="49" t="s">
        <v>95</v>
      </c>
      <c r="AL8" s="50" t="s">
        <v>93</v>
      </c>
      <c r="AM8" s="52" t="s">
        <v>94</v>
      </c>
      <c r="AN8" s="102"/>
      <c r="AO8" s="102"/>
    </row>
    <row r="9" spans="1:41" s="70" customFormat="1" ht="48.75" customHeight="1">
      <c r="A9" s="135" t="s">
        <v>96</v>
      </c>
      <c r="B9" s="124">
        <v>1</v>
      </c>
      <c r="C9" s="148" t="s">
        <v>11</v>
      </c>
      <c r="D9" s="149" t="s">
        <v>13</v>
      </c>
      <c r="E9" s="85" t="s">
        <v>97</v>
      </c>
      <c r="F9" s="142" t="s">
        <v>14</v>
      </c>
      <c r="G9" s="144"/>
      <c r="H9" s="145"/>
      <c r="I9" s="145"/>
      <c r="J9" s="145"/>
      <c r="K9" s="145"/>
      <c r="L9" s="145"/>
      <c r="M9" s="145"/>
      <c r="N9" s="145"/>
      <c r="O9" s="145"/>
      <c r="P9" s="145"/>
      <c r="Q9" s="145"/>
      <c r="R9" s="145"/>
      <c r="S9" s="68">
        <v>492202</v>
      </c>
      <c r="T9" s="108">
        <f>IFERROR(((S9/S10)-1),"")</f>
        <v>-1.6217750381758766E-2</v>
      </c>
      <c r="U9" s="69">
        <v>502326</v>
      </c>
      <c r="V9" s="108">
        <f>IFERROR(((U9/U10)-1),"")</f>
        <v>4.0174609646703718E-3</v>
      </c>
      <c r="W9" s="69">
        <f t="shared" ref="W9:W16" si="0">S9</f>
        <v>492202</v>
      </c>
      <c r="X9" s="69" t="s">
        <v>98</v>
      </c>
      <c r="Y9" s="106"/>
      <c r="Z9" s="106" t="s">
        <v>99</v>
      </c>
      <c r="AA9" s="103"/>
      <c r="AB9" s="69"/>
      <c r="AC9" s="69"/>
      <c r="AD9" s="106"/>
      <c r="AE9" s="103"/>
      <c r="AF9" s="69"/>
      <c r="AG9" s="69"/>
      <c r="AH9" s="106"/>
      <c r="AI9" s="103"/>
      <c r="AJ9" s="103"/>
      <c r="AK9" s="69"/>
      <c r="AL9" s="69" t="s">
        <v>100</v>
      </c>
      <c r="AM9" s="106" t="s">
        <v>101</v>
      </c>
      <c r="AN9" s="103"/>
      <c r="AO9" s="103"/>
    </row>
    <row r="10" spans="1:41" s="70" customFormat="1" ht="48.75" customHeight="1">
      <c r="A10" s="136"/>
      <c r="B10" s="125"/>
      <c r="C10" s="141"/>
      <c r="D10" s="129"/>
      <c r="E10" s="84" t="s">
        <v>102</v>
      </c>
      <c r="F10" s="143"/>
      <c r="G10" s="146"/>
      <c r="H10" s="147"/>
      <c r="I10" s="147"/>
      <c r="J10" s="147"/>
      <c r="K10" s="147"/>
      <c r="L10" s="147"/>
      <c r="M10" s="147"/>
      <c r="N10" s="147"/>
      <c r="O10" s="147"/>
      <c r="P10" s="147"/>
      <c r="Q10" s="147"/>
      <c r="R10" s="147"/>
      <c r="S10" s="71">
        <v>500316</v>
      </c>
      <c r="T10" s="109"/>
      <c r="U10" s="72">
        <v>500316</v>
      </c>
      <c r="V10" s="109"/>
      <c r="W10" s="72">
        <f t="shared" si="0"/>
        <v>500316</v>
      </c>
      <c r="X10" s="72" t="s">
        <v>98</v>
      </c>
      <c r="Y10" s="107"/>
      <c r="Z10" s="107"/>
      <c r="AA10" s="99"/>
      <c r="AB10" s="72"/>
      <c r="AC10" s="72"/>
      <c r="AD10" s="107"/>
      <c r="AE10" s="99"/>
      <c r="AF10" s="72"/>
      <c r="AG10" s="72"/>
      <c r="AH10" s="107"/>
      <c r="AI10" s="99"/>
      <c r="AJ10" s="99"/>
      <c r="AK10" s="72"/>
      <c r="AL10" s="72" t="s">
        <v>100</v>
      </c>
      <c r="AM10" s="107"/>
      <c r="AN10" s="99"/>
      <c r="AO10" s="99"/>
    </row>
    <row r="11" spans="1:41" s="70" customFormat="1" ht="48.75" customHeight="1">
      <c r="A11" s="134" t="s">
        <v>103</v>
      </c>
      <c r="B11" s="160">
        <v>2</v>
      </c>
      <c r="C11" s="140" t="s">
        <v>18</v>
      </c>
      <c r="D11" s="128" t="s">
        <v>20</v>
      </c>
      <c r="E11" s="83" t="s">
        <v>104</v>
      </c>
      <c r="F11" s="142" t="s">
        <v>14</v>
      </c>
      <c r="G11" s="144"/>
      <c r="H11" s="145"/>
      <c r="I11" s="145"/>
      <c r="J11" s="145"/>
      <c r="K11" s="145"/>
      <c r="L11" s="145"/>
      <c r="M11" s="145"/>
      <c r="N11" s="145"/>
      <c r="O11" s="145"/>
      <c r="P11" s="145"/>
      <c r="Q11" s="145"/>
      <c r="R11" s="145"/>
      <c r="S11" s="68">
        <v>9020</v>
      </c>
      <c r="T11" s="108">
        <f>IFERROR((S11/S12),"")</f>
        <v>0.32593770325937704</v>
      </c>
      <c r="U11" s="69">
        <v>1182</v>
      </c>
      <c r="V11" s="108">
        <f>IFERROR((U11/U12),"")</f>
        <v>4.2711570427115701E-2</v>
      </c>
      <c r="W11" s="69">
        <f t="shared" si="0"/>
        <v>9020</v>
      </c>
      <c r="X11" s="72" t="s">
        <v>98</v>
      </c>
      <c r="Y11" s="106"/>
      <c r="Z11" s="106" t="s">
        <v>99</v>
      </c>
      <c r="AA11" s="98"/>
      <c r="AB11" s="69"/>
      <c r="AC11" s="69"/>
      <c r="AD11" s="106"/>
      <c r="AE11" s="98"/>
      <c r="AF11" s="69"/>
      <c r="AG11" s="69"/>
      <c r="AH11" s="106"/>
      <c r="AI11" s="98"/>
      <c r="AJ11" s="98"/>
      <c r="AK11" s="69"/>
      <c r="AL11" s="69" t="s">
        <v>100</v>
      </c>
      <c r="AM11" s="106" t="s">
        <v>101</v>
      </c>
      <c r="AN11" s="98"/>
      <c r="AO11" s="98"/>
    </row>
    <row r="12" spans="1:41" s="70" customFormat="1" ht="48.75" customHeight="1">
      <c r="A12" s="135"/>
      <c r="B12" s="124"/>
      <c r="C12" s="141"/>
      <c r="D12" s="129"/>
      <c r="E12" s="84" t="s">
        <v>105</v>
      </c>
      <c r="F12" s="143"/>
      <c r="G12" s="146"/>
      <c r="H12" s="147"/>
      <c r="I12" s="147"/>
      <c r="J12" s="147"/>
      <c r="K12" s="147"/>
      <c r="L12" s="147"/>
      <c r="M12" s="147"/>
      <c r="N12" s="147"/>
      <c r="O12" s="147"/>
      <c r="P12" s="147"/>
      <c r="Q12" s="147"/>
      <c r="R12" s="147"/>
      <c r="S12" s="71">
        <v>27674</v>
      </c>
      <c r="T12" s="109"/>
      <c r="U12" s="72">
        <v>27674</v>
      </c>
      <c r="V12" s="109"/>
      <c r="W12" s="72">
        <f t="shared" si="0"/>
        <v>27674</v>
      </c>
      <c r="X12" s="72" t="s">
        <v>98</v>
      </c>
      <c r="Y12" s="107"/>
      <c r="Z12" s="107"/>
      <c r="AA12" s="99"/>
      <c r="AB12" s="72"/>
      <c r="AC12" s="72"/>
      <c r="AD12" s="107"/>
      <c r="AE12" s="99"/>
      <c r="AF12" s="72"/>
      <c r="AG12" s="72"/>
      <c r="AH12" s="107"/>
      <c r="AI12" s="99"/>
      <c r="AJ12" s="99"/>
      <c r="AK12" s="72"/>
      <c r="AL12" s="72" t="s">
        <v>100</v>
      </c>
      <c r="AM12" s="107"/>
      <c r="AN12" s="99"/>
      <c r="AO12" s="99"/>
    </row>
    <row r="13" spans="1:41" s="70" customFormat="1" ht="48.75" customHeight="1">
      <c r="A13" s="135"/>
      <c r="B13" s="124">
        <v>3</v>
      </c>
      <c r="C13" s="140" t="s">
        <v>22</v>
      </c>
      <c r="D13" s="128" t="s">
        <v>24</v>
      </c>
      <c r="E13" s="83" t="s">
        <v>106</v>
      </c>
      <c r="F13" s="142" t="s">
        <v>14</v>
      </c>
      <c r="G13" s="144"/>
      <c r="H13" s="145"/>
      <c r="I13" s="145"/>
      <c r="J13" s="145"/>
      <c r="K13" s="145"/>
      <c r="L13" s="145"/>
      <c r="M13" s="145"/>
      <c r="N13" s="145"/>
      <c r="O13" s="145"/>
      <c r="P13" s="145"/>
      <c r="Q13" s="145"/>
      <c r="R13" s="145"/>
      <c r="S13" s="68">
        <v>10080</v>
      </c>
      <c r="T13" s="108">
        <f>IFERROR((S13/S14),"")</f>
        <v>7.1324960198124884E-2</v>
      </c>
      <c r="U13" s="69">
        <v>3693</v>
      </c>
      <c r="V13" s="108">
        <f>IFERROR((U13/U14),"")</f>
        <v>2.6131257739253493E-2</v>
      </c>
      <c r="W13" s="69">
        <f t="shared" si="0"/>
        <v>10080</v>
      </c>
      <c r="X13" s="72" t="s">
        <v>98</v>
      </c>
      <c r="Y13" s="106"/>
      <c r="Z13" s="106" t="s">
        <v>99</v>
      </c>
      <c r="AA13" s="98"/>
      <c r="AB13" s="69"/>
      <c r="AC13" s="69"/>
      <c r="AD13" s="106"/>
      <c r="AE13" s="98"/>
      <c r="AF13" s="69"/>
      <c r="AG13" s="69"/>
      <c r="AH13" s="106"/>
      <c r="AI13" s="98"/>
      <c r="AJ13" s="98"/>
      <c r="AK13" s="69"/>
      <c r="AL13" s="69" t="s">
        <v>100</v>
      </c>
      <c r="AM13" s="106" t="s">
        <v>101</v>
      </c>
      <c r="AN13" s="98"/>
      <c r="AO13" s="98"/>
    </row>
    <row r="14" spans="1:41" s="70" customFormat="1" ht="48.75" customHeight="1">
      <c r="A14" s="135"/>
      <c r="B14" s="124"/>
      <c r="C14" s="141"/>
      <c r="D14" s="129"/>
      <c r="E14" s="84" t="s">
        <v>107</v>
      </c>
      <c r="F14" s="143"/>
      <c r="G14" s="146"/>
      <c r="H14" s="147"/>
      <c r="I14" s="147"/>
      <c r="J14" s="147"/>
      <c r="K14" s="147"/>
      <c r="L14" s="147"/>
      <c r="M14" s="147"/>
      <c r="N14" s="147"/>
      <c r="O14" s="147"/>
      <c r="P14" s="147"/>
      <c r="Q14" s="147"/>
      <c r="R14" s="147"/>
      <c r="S14" s="71">
        <v>141325</v>
      </c>
      <c r="T14" s="109"/>
      <c r="U14" s="72">
        <v>141325</v>
      </c>
      <c r="V14" s="109"/>
      <c r="W14" s="72">
        <f t="shared" si="0"/>
        <v>141325</v>
      </c>
      <c r="X14" s="72" t="s">
        <v>98</v>
      </c>
      <c r="Y14" s="107"/>
      <c r="Z14" s="107"/>
      <c r="AA14" s="99"/>
      <c r="AB14" s="72"/>
      <c r="AC14" s="72"/>
      <c r="AD14" s="107"/>
      <c r="AE14" s="99"/>
      <c r="AF14" s="72"/>
      <c r="AG14" s="72"/>
      <c r="AH14" s="107"/>
      <c r="AI14" s="99"/>
      <c r="AJ14" s="99"/>
      <c r="AK14" s="72"/>
      <c r="AL14" s="72" t="s">
        <v>100</v>
      </c>
      <c r="AM14" s="107"/>
      <c r="AN14" s="99"/>
      <c r="AO14" s="99"/>
    </row>
    <row r="15" spans="1:41" s="70" customFormat="1" ht="48.75" customHeight="1">
      <c r="A15" s="135"/>
      <c r="B15" s="124">
        <v>4</v>
      </c>
      <c r="C15" s="140" t="s">
        <v>26</v>
      </c>
      <c r="D15" s="128" t="s">
        <v>28</v>
      </c>
      <c r="E15" s="83" t="s">
        <v>108</v>
      </c>
      <c r="F15" s="142" t="s">
        <v>14</v>
      </c>
      <c r="G15" s="144"/>
      <c r="H15" s="145"/>
      <c r="I15" s="145"/>
      <c r="J15" s="145"/>
      <c r="K15" s="145"/>
      <c r="L15" s="145"/>
      <c r="M15" s="145"/>
      <c r="N15" s="145"/>
      <c r="O15" s="145"/>
      <c r="P15" s="145"/>
      <c r="Q15" s="145"/>
      <c r="R15" s="145"/>
      <c r="S15" s="68">
        <v>14740</v>
      </c>
      <c r="T15" s="108">
        <f>IFERROR((S15/S16),"")</f>
        <v>4.4489114654545345E-2</v>
      </c>
      <c r="U15" s="69">
        <v>3925</v>
      </c>
      <c r="V15" s="108">
        <f>IFERROR((U15/U16),"")</f>
        <v>1.1846660449056343E-2</v>
      </c>
      <c r="W15" s="69">
        <f t="shared" si="0"/>
        <v>14740</v>
      </c>
      <c r="X15" s="72" t="s">
        <v>98</v>
      </c>
      <c r="Y15" s="106"/>
      <c r="Z15" s="106" t="s">
        <v>99</v>
      </c>
      <c r="AA15" s="98"/>
      <c r="AB15" s="69"/>
      <c r="AC15" s="69"/>
      <c r="AD15" s="106"/>
      <c r="AE15" s="98"/>
      <c r="AF15" s="69"/>
      <c r="AG15" s="69"/>
      <c r="AH15" s="106"/>
      <c r="AI15" s="98"/>
      <c r="AJ15" s="98"/>
      <c r="AK15" s="69"/>
      <c r="AL15" s="69" t="s">
        <v>100</v>
      </c>
      <c r="AM15" s="106" t="s">
        <v>101</v>
      </c>
      <c r="AN15" s="98"/>
      <c r="AO15" s="98"/>
    </row>
    <row r="16" spans="1:41" s="70" customFormat="1" ht="48.75" customHeight="1">
      <c r="A16" s="135"/>
      <c r="B16" s="125"/>
      <c r="C16" s="141"/>
      <c r="D16" s="129"/>
      <c r="E16" s="84" t="s">
        <v>109</v>
      </c>
      <c r="F16" s="143"/>
      <c r="G16" s="146"/>
      <c r="H16" s="147"/>
      <c r="I16" s="147"/>
      <c r="J16" s="147"/>
      <c r="K16" s="147"/>
      <c r="L16" s="147"/>
      <c r="M16" s="147"/>
      <c r="N16" s="147"/>
      <c r="O16" s="147"/>
      <c r="P16" s="147"/>
      <c r="Q16" s="147"/>
      <c r="R16" s="147"/>
      <c r="S16" s="71">
        <v>331317</v>
      </c>
      <c r="T16" s="109"/>
      <c r="U16" s="72">
        <v>331317</v>
      </c>
      <c r="V16" s="109"/>
      <c r="W16" s="72">
        <f t="shared" si="0"/>
        <v>331317</v>
      </c>
      <c r="X16" s="72" t="s">
        <v>98</v>
      </c>
      <c r="Y16" s="107"/>
      <c r="Z16" s="107"/>
      <c r="AA16" s="99"/>
      <c r="AB16" s="72"/>
      <c r="AC16" s="72"/>
      <c r="AD16" s="107"/>
      <c r="AE16" s="99"/>
      <c r="AF16" s="72"/>
      <c r="AG16" s="72"/>
      <c r="AH16" s="107"/>
      <c r="AI16" s="99"/>
      <c r="AJ16" s="99"/>
      <c r="AK16" s="72"/>
      <c r="AL16" s="72" t="s">
        <v>100</v>
      </c>
      <c r="AM16" s="107"/>
      <c r="AN16" s="99"/>
      <c r="AO16" s="99"/>
    </row>
    <row r="17" spans="1:41" s="70" customFormat="1" ht="82.5" customHeight="1">
      <c r="A17" s="134" t="s">
        <v>110</v>
      </c>
      <c r="B17" s="124">
        <v>5</v>
      </c>
      <c r="C17" s="140" t="s">
        <v>111</v>
      </c>
      <c r="D17" s="128" t="s">
        <v>34</v>
      </c>
      <c r="E17" s="83" t="s">
        <v>112</v>
      </c>
      <c r="F17" s="130" t="s">
        <v>35</v>
      </c>
      <c r="G17" s="73">
        <v>2200</v>
      </c>
      <c r="H17" s="108">
        <f>IFERROR((G17/G18),"")</f>
        <v>0.55583628094997473</v>
      </c>
      <c r="I17" s="73">
        <v>2319</v>
      </c>
      <c r="J17" s="108">
        <f>IFERROR((I17/I18),"")</f>
        <v>0.53519501500115396</v>
      </c>
      <c r="K17" s="73">
        <v>3910</v>
      </c>
      <c r="L17" s="108">
        <f>IFERROR((K17/K18),"")</f>
        <v>0.55031667839549614</v>
      </c>
      <c r="M17" s="74">
        <v>1</v>
      </c>
      <c r="N17" s="108">
        <f>IFERROR((M17/M18),"")</f>
        <v>5.8823529411764705E-2</v>
      </c>
      <c r="O17" s="73">
        <v>3440</v>
      </c>
      <c r="P17" s="108">
        <f>IFERROR((O17/O18),"")</f>
        <v>0.50029086678301338</v>
      </c>
      <c r="Q17" s="74">
        <v>0</v>
      </c>
      <c r="R17" s="108" t="str">
        <f>IFERROR((Q17/Q18),"")</f>
        <v/>
      </c>
      <c r="S17" s="73">
        <v>3305</v>
      </c>
      <c r="T17" s="108">
        <f>IFERROR((S17/S18),"")</f>
        <v>0.48030809475366953</v>
      </c>
      <c r="U17" s="74">
        <v>2202</v>
      </c>
      <c r="V17" s="108">
        <f>IFERROR((U17/U18),"")</f>
        <v>0.67318862733109142</v>
      </c>
      <c r="W17" s="74">
        <f>G17+K17+O17+S17</f>
        <v>12855</v>
      </c>
      <c r="X17" s="72" t="s">
        <v>98</v>
      </c>
      <c r="Y17" s="69">
        <v>4333</v>
      </c>
      <c r="Z17" s="106" t="s">
        <v>99</v>
      </c>
      <c r="AA17" s="98" t="s">
        <v>113</v>
      </c>
      <c r="AB17" s="74"/>
      <c r="AC17" s="74" t="s">
        <v>100</v>
      </c>
      <c r="AD17" s="106" t="s">
        <v>100</v>
      </c>
      <c r="AE17" s="98"/>
      <c r="AF17" s="74"/>
      <c r="AG17" s="74" t="s">
        <v>100</v>
      </c>
      <c r="AH17" s="106" t="s">
        <v>100</v>
      </c>
      <c r="AI17" s="98"/>
      <c r="AJ17" s="98"/>
      <c r="AK17" s="74"/>
      <c r="AL17" s="74">
        <v>2023</v>
      </c>
      <c r="AM17" s="106" t="s">
        <v>114</v>
      </c>
      <c r="AN17" s="98"/>
      <c r="AO17" s="98"/>
    </row>
    <row r="18" spans="1:41" s="70" customFormat="1" ht="59.25" customHeight="1">
      <c r="A18" s="135"/>
      <c r="B18" s="125"/>
      <c r="C18" s="141"/>
      <c r="D18" s="129"/>
      <c r="E18" s="84" t="s">
        <v>115</v>
      </c>
      <c r="F18" s="131"/>
      <c r="G18" s="71">
        <v>3958</v>
      </c>
      <c r="H18" s="109"/>
      <c r="I18" s="73">
        <v>4333</v>
      </c>
      <c r="J18" s="109"/>
      <c r="K18" s="71">
        <v>7105</v>
      </c>
      <c r="L18" s="109"/>
      <c r="M18" s="72">
        <v>17</v>
      </c>
      <c r="N18" s="109"/>
      <c r="O18" s="71">
        <v>6876</v>
      </c>
      <c r="P18" s="109"/>
      <c r="Q18" s="72">
        <v>0</v>
      </c>
      <c r="R18" s="109"/>
      <c r="S18" s="71">
        <v>6881</v>
      </c>
      <c r="T18" s="109"/>
      <c r="U18" s="72">
        <v>3271</v>
      </c>
      <c r="V18" s="109"/>
      <c r="W18" s="72">
        <f>G18+K18+O18+S18</f>
        <v>24820</v>
      </c>
      <c r="X18" s="72" t="s">
        <v>98</v>
      </c>
      <c r="Y18" s="72"/>
      <c r="Z18" s="107"/>
      <c r="AA18" s="99"/>
      <c r="AB18" s="72"/>
      <c r="AC18" s="72" t="s">
        <v>100</v>
      </c>
      <c r="AD18" s="107"/>
      <c r="AE18" s="99"/>
      <c r="AF18" s="72"/>
      <c r="AG18" s="72" t="s">
        <v>100</v>
      </c>
      <c r="AH18" s="107"/>
      <c r="AI18" s="99"/>
      <c r="AJ18" s="99"/>
      <c r="AK18" s="72"/>
      <c r="AL18" s="72" t="s">
        <v>100</v>
      </c>
      <c r="AM18" s="107"/>
      <c r="AN18" s="99"/>
      <c r="AO18" s="99"/>
    </row>
    <row r="19" spans="1:41" s="70" customFormat="1" ht="117" customHeight="1">
      <c r="A19" s="135"/>
      <c r="B19" s="124">
        <v>6</v>
      </c>
      <c r="C19" s="140" t="s">
        <v>38</v>
      </c>
      <c r="D19" s="128" t="s">
        <v>40</v>
      </c>
      <c r="E19" s="83" t="s">
        <v>116</v>
      </c>
      <c r="F19" s="130" t="s">
        <v>35</v>
      </c>
      <c r="G19" s="73">
        <v>21</v>
      </c>
      <c r="H19" s="108">
        <f>IFERROR((G19/G20),"")</f>
        <v>0.19090909090909092</v>
      </c>
      <c r="I19" s="73">
        <v>101</v>
      </c>
      <c r="J19" s="108">
        <f>IFERROR((I19/I20),"")</f>
        <v>0.14027777777777778</v>
      </c>
      <c r="K19" s="73">
        <v>8</v>
      </c>
      <c r="L19" s="108">
        <f>IFERROR((K19/K20),"")</f>
        <v>5.8823529411764705E-2</v>
      </c>
      <c r="M19" s="74">
        <v>0</v>
      </c>
      <c r="N19" s="108">
        <f>IFERROR((M19/M20),"")</f>
        <v>0</v>
      </c>
      <c r="O19" s="73">
        <v>2</v>
      </c>
      <c r="P19" s="108">
        <f>IFERROR((O19/O20),"")</f>
        <v>1.4285714285714285E-2</v>
      </c>
      <c r="Q19" s="74">
        <v>0</v>
      </c>
      <c r="R19" s="108">
        <f>IFERROR((Q19/Q20),"")</f>
        <v>0</v>
      </c>
      <c r="S19" s="73">
        <v>7</v>
      </c>
      <c r="T19" s="108">
        <f>IFERROR((S19/S20),"")</f>
        <v>4.2682926829268296E-2</v>
      </c>
      <c r="U19" s="74">
        <v>65</v>
      </c>
      <c r="V19" s="108">
        <f>IFERROR((U19/U20),"")</f>
        <v>9.544787077826726E-2</v>
      </c>
      <c r="W19" s="74">
        <f>G19+K19+O19+S19</f>
        <v>38</v>
      </c>
      <c r="X19" s="75" t="s">
        <v>98</v>
      </c>
      <c r="Y19" s="69"/>
      <c r="Z19" s="106" t="s">
        <v>99</v>
      </c>
      <c r="AA19" s="98" t="s">
        <v>117</v>
      </c>
      <c r="AB19" s="74"/>
      <c r="AC19" s="74" t="s">
        <v>100</v>
      </c>
      <c r="AD19" s="106" t="s">
        <v>100</v>
      </c>
      <c r="AE19" s="98"/>
      <c r="AF19" s="74"/>
      <c r="AG19" s="74" t="s">
        <v>100</v>
      </c>
      <c r="AH19" s="106" t="s">
        <v>118</v>
      </c>
      <c r="AI19" s="98"/>
      <c r="AJ19" s="98"/>
      <c r="AK19" s="74"/>
      <c r="AL19" s="74" t="s">
        <v>100</v>
      </c>
      <c r="AM19" s="106" t="s">
        <v>114</v>
      </c>
      <c r="AN19" s="98"/>
      <c r="AO19" s="98"/>
    </row>
    <row r="20" spans="1:41" s="70" customFormat="1" ht="117" customHeight="1">
      <c r="A20" s="135"/>
      <c r="B20" s="125"/>
      <c r="C20" s="141"/>
      <c r="D20" s="129"/>
      <c r="E20" s="84" t="s">
        <v>119</v>
      </c>
      <c r="F20" s="131"/>
      <c r="G20" s="71">
        <v>110</v>
      </c>
      <c r="H20" s="109"/>
      <c r="I20" s="71">
        <v>720</v>
      </c>
      <c r="J20" s="109"/>
      <c r="K20" s="71">
        <v>136</v>
      </c>
      <c r="L20" s="109"/>
      <c r="M20" s="72">
        <v>723</v>
      </c>
      <c r="N20" s="109"/>
      <c r="O20" s="71">
        <v>140</v>
      </c>
      <c r="P20" s="109"/>
      <c r="Q20" s="72">
        <v>724</v>
      </c>
      <c r="R20" s="109"/>
      <c r="S20" s="71">
        <v>164</v>
      </c>
      <c r="T20" s="109"/>
      <c r="U20" s="72">
        <v>681</v>
      </c>
      <c r="V20" s="109"/>
      <c r="W20" s="72">
        <f>S20</f>
        <v>164</v>
      </c>
      <c r="X20" s="75" t="s">
        <v>98</v>
      </c>
      <c r="Y20" s="72">
        <v>720</v>
      </c>
      <c r="Z20" s="107"/>
      <c r="AA20" s="99"/>
      <c r="AB20" s="72"/>
      <c r="AC20" s="72" t="s">
        <v>100</v>
      </c>
      <c r="AD20" s="107"/>
      <c r="AE20" s="99"/>
      <c r="AF20" s="72"/>
      <c r="AG20" s="72">
        <v>491</v>
      </c>
      <c r="AH20" s="107"/>
      <c r="AI20" s="99"/>
      <c r="AJ20" s="99"/>
      <c r="AK20" s="72"/>
      <c r="AL20" s="72">
        <v>682</v>
      </c>
      <c r="AM20" s="107"/>
      <c r="AN20" s="99"/>
      <c r="AO20" s="99"/>
    </row>
    <row r="21" spans="1:41" s="70" customFormat="1" ht="116.25" customHeight="1">
      <c r="A21" s="135"/>
      <c r="B21" s="124">
        <v>7</v>
      </c>
      <c r="C21" s="137" t="s">
        <v>43</v>
      </c>
      <c r="D21" s="128" t="s">
        <v>45</v>
      </c>
      <c r="E21" s="83" t="s">
        <v>120</v>
      </c>
      <c r="F21" s="130" t="s">
        <v>35</v>
      </c>
      <c r="G21" s="73">
        <v>5214</v>
      </c>
      <c r="H21" s="108">
        <f>IFERROR((G21/G22),"")</f>
        <v>0.18109196999166435</v>
      </c>
      <c r="I21" s="73">
        <v>5510</v>
      </c>
      <c r="J21" s="108">
        <f>IFERROR((I21/I22),"")</f>
        <v>0.18785585217005898</v>
      </c>
      <c r="K21" s="73">
        <v>9651</v>
      </c>
      <c r="L21" s="108">
        <f>IFERROR((K21/K22),"")</f>
        <v>0.28036487232373702</v>
      </c>
      <c r="M21" s="74">
        <v>19</v>
      </c>
      <c r="N21" s="108">
        <f>IFERROR((M21/M22),"")</f>
        <v>6.7254256486496051E-4</v>
      </c>
      <c r="O21" s="73">
        <v>9503</v>
      </c>
      <c r="P21" s="108">
        <f>IFERROR((O21/O22),"")</f>
        <v>0.22278225806451613</v>
      </c>
      <c r="Q21" s="74">
        <v>0</v>
      </c>
      <c r="R21" s="108">
        <f>IFERROR((Q21/Q22),"")</f>
        <v>0</v>
      </c>
      <c r="S21" s="73">
        <v>9472</v>
      </c>
      <c r="T21" s="108">
        <f>IFERROR((S21/S22),"")</f>
        <v>0.18421922710387614</v>
      </c>
      <c r="U21" s="74">
        <v>3271</v>
      </c>
      <c r="V21" s="108">
        <f>IFERROR((U21/U22),"")</f>
        <v>0.12190667859272511</v>
      </c>
      <c r="W21" s="74">
        <f>G21+K21+O21+S21</f>
        <v>33840</v>
      </c>
      <c r="X21" s="75" t="s">
        <v>98</v>
      </c>
      <c r="Y21" s="69"/>
      <c r="Z21" s="106" t="s">
        <v>99</v>
      </c>
      <c r="AA21" s="98"/>
      <c r="AB21" s="74"/>
      <c r="AC21" s="74" t="s">
        <v>121</v>
      </c>
      <c r="AD21" s="106" t="s">
        <v>100</v>
      </c>
      <c r="AE21" s="104"/>
      <c r="AF21" s="74"/>
      <c r="AG21" s="74" t="s">
        <v>100</v>
      </c>
      <c r="AH21" s="106" t="s">
        <v>100</v>
      </c>
      <c r="AI21" s="104"/>
      <c r="AJ21" s="104"/>
      <c r="AK21" s="74"/>
      <c r="AL21" s="74" t="s">
        <v>100</v>
      </c>
      <c r="AM21" s="106" t="s">
        <v>101</v>
      </c>
      <c r="AN21" s="104"/>
      <c r="AO21" s="104"/>
    </row>
    <row r="22" spans="1:41" s="70" customFormat="1" ht="148.5" customHeight="1">
      <c r="A22" s="135"/>
      <c r="B22" s="125"/>
      <c r="C22" s="138"/>
      <c r="D22" s="129"/>
      <c r="E22" s="84" t="s">
        <v>122</v>
      </c>
      <c r="F22" s="131"/>
      <c r="G22" s="71">
        <v>28792</v>
      </c>
      <c r="H22" s="109"/>
      <c r="I22" s="71">
        <v>29331</v>
      </c>
      <c r="J22" s="109"/>
      <c r="K22" s="71">
        <v>34423</v>
      </c>
      <c r="L22" s="109"/>
      <c r="M22" s="72">
        <v>28251</v>
      </c>
      <c r="N22" s="109"/>
      <c r="O22" s="71">
        <v>42656</v>
      </c>
      <c r="P22" s="109"/>
      <c r="Q22" s="72">
        <v>28294</v>
      </c>
      <c r="R22" s="109"/>
      <c r="S22" s="71">
        <v>51417</v>
      </c>
      <c r="T22" s="109"/>
      <c r="U22" s="72">
        <v>26832</v>
      </c>
      <c r="V22" s="109"/>
      <c r="W22" s="72">
        <f>S22</f>
        <v>51417</v>
      </c>
      <c r="X22" s="75" t="s">
        <v>98</v>
      </c>
      <c r="Y22" s="72"/>
      <c r="Z22" s="107"/>
      <c r="AA22" s="99"/>
      <c r="AB22" s="72"/>
      <c r="AC22" s="72" t="s">
        <v>100</v>
      </c>
      <c r="AD22" s="107"/>
      <c r="AE22" s="105"/>
      <c r="AF22" s="72"/>
      <c r="AG22" s="72" t="s">
        <v>100</v>
      </c>
      <c r="AH22" s="107"/>
      <c r="AI22" s="105"/>
      <c r="AJ22" s="105"/>
      <c r="AK22" s="72"/>
      <c r="AL22" s="72" t="s">
        <v>100</v>
      </c>
      <c r="AM22" s="107"/>
      <c r="AN22" s="105"/>
      <c r="AO22" s="105"/>
    </row>
    <row r="23" spans="1:41" s="70" customFormat="1" ht="59.25" customHeight="1">
      <c r="A23" s="134" t="s">
        <v>123</v>
      </c>
      <c r="B23" s="124">
        <v>8</v>
      </c>
      <c r="C23" s="137" t="s">
        <v>124</v>
      </c>
      <c r="D23" s="128" t="s">
        <v>51</v>
      </c>
      <c r="E23" s="83" t="s">
        <v>125</v>
      </c>
      <c r="F23" s="130" t="s">
        <v>35</v>
      </c>
      <c r="G23" s="73">
        <v>32500</v>
      </c>
      <c r="H23" s="114">
        <f>IFERROR((G23/G24),"")</f>
        <v>1.1565836298932384</v>
      </c>
      <c r="I23" s="76">
        <v>32999</v>
      </c>
      <c r="J23" s="114">
        <f>IFERROR((I23/I24),"")</f>
        <v>1.1738403528742174</v>
      </c>
      <c r="K23" s="73">
        <v>33650</v>
      </c>
      <c r="L23" s="114">
        <f>IFERROR((K23/K24),"")</f>
        <v>1.191150442477876</v>
      </c>
      <c r="M23" s="74">
        <v>666</v>
      </c>
      <c r="N23" s="114">
        <f>IFERROR((M23/M24),"")</f>
        <v>2.3563543730540617E-2</v>
      </c>
      <c r="O23" s="73">
        <v>35780</v>
      </c>
      <c r="P23" s="114">
        <f>IFERROR((O23/O24),"")</f>
        <v>1.2576449912126537</v>
      </c>
      <c r="Q23" s="74">
        <v>313</v>
      </c>
      <c r="R23" s="114">
        <f>IFERROR((Q23/Q24),"")</f>
        <v>1.1057335641360794E-2</v>
      </c>
      <c r="S23" s="73">
        <v>36800</v>
      </c>
      <c r="T23" s="114">
        <f>IFERROR((S23/S24),"")</f>
        <v>1.2737971616476289</v>
      </c>
      <c r="U23" s="74">
        <v>3547</v>
      </c>
      <c r="V23" s="114">
        <f>IFERROR((U23/U24),"")</f>
        <v>0.13214365546531556</v>
      </c>
      <c r="W23" s="74">
        <f>S23</f>
        <v>36800</v>
      </c>
      <c r="X23" s="75" t="s">
        <v>98</v>
      </c>
      <c r="Y23" s="69">
        <v>32986</v>
      </c>
      <c r="Z23" s="119" t="s">
        <v>99</v>
      </c>
      <c r="AA23" s="98" t="s">
        <v>126</v>
      </c>
      <c r="AB23" s="74"/>
      <c r="AC23" s="74" t="s">
        <v>100</v>
      </c>
      <c r="AD23" s="106" t="s">
        <v>127</v>
      </c>
      <c r="AE23" s="98" t="s">
        <v>128</v>
      </c>
      <c r="AF23" s="74"/>
      <c r="AG23" s="74" t="s">
        <v>100</v>
      </c>
      <c r="AH23" s="106" t="s">
        <v>100</v>
      </c>
      <c r="AI23" s="98"/>
      <c r="AJ23" s="98"/>
      <c r="AK23" s="74"/>
      <c r="AL23" s="74" t="s">
        <v>100</v>
      </c>
      <c r="AM23" s="106" t="s">
        <v>101</v>
      </c>
      <c r="AN23" s="98"/>
      <c r="AO23" s="98"/>
    </row>
    <row r="24" spans="1:41" s="70" customFormat="1" ht="59.25" customHeight="1">
      <c r="A24" s="135"/>
      <c r="B24" s="125"/>
      <c r="C24" s="138"/>
      <c r="D24" s="129"/>
      <c r="E24" s="84" t="s">
        <v>129</v>
      </c>
      <c r="F24" s="131"/>
      <c r="G24" s="71">
        <v>28100</v>
      </c>
      <c r="H24" s="115"/>
      <c r="I24" s="77">
        <v>28112</v>
      </c>
      <c r="J24" s="115"/>
      <c r="K24" s="71">
        <v>28250</v>
      </c>
      <c r="L24" s="115"/>
      <c r="M24" s="72">
        <v>28264</v>
      </c>
      <c r="N24" s="115"/>
      <c r="O24" s="71">
        <v>28450</v>
      </c>
      <c r="P24" s="115"/>
      <c r="Q24" s="72">
        <v>28307</v>
      </c>
      <c r="R24" s="115"/>
      <c r="S24" s="71">
        <v>28890</v>
      </c>
      <c r="T24" s="115"/>
      <c r="U24" s="72">
        <v>26842</v>
      </c>
      <c r="V24" s="115"/>
      <c r="W24" s="72">
        <f>S24</f>
        <v>28890</v>
      </c>
      <c r="X24" s="72" t="s">
        <v>98</v>
      </c>
      <c r="Y24" s="72">
        <v>28125</v>
      </c>
      <c r="Z24" s="120"/>
      <c r="AA24" s="99"/>
      <c r="AB24" s="72"/>
      <c r="AC24" s="74" t="s">
        <v>100</v>
      </c>
      <c r="AD24" s="107"/>
      <c r="AE24" s="99"/>
      <c r="AF24" s="72"/>
      <c r="AG24" s="72" t="s">
        <v>100</v>
      </c>
      <c r="AH24" s="107"/>
      <c r="AI24" s="99"/>
      <c r="AJ24" s="99"/>
      <c r="AK24" s="72"/>
      <c r="AL24" s="72" t="s">
        <v>100</v>
      </c>
      <c r="AM24" s="107"/>
      <c r="AN24" s="99"/>
      <c r="AO24" s="99"/>
    </row>
    <row r="25" spans="1:41" s="70" customFormat="1" ht="59.25" customHeight="1">
      <c r="A25" s="135"/>
      <c r="B25" s="124">
        <v>9</v>
      </c>
      <c r="C25" s="137" t="s">
        <v>53</v>
      </c>
      <c r="D25" s="128" t="s">
        <v>55</v>
      </c>
      <c r="E25" s="83" t="s">
        <v>130</v>
      </c>
      <c r="F25" s="130" t="s">
        <v>35</v>
      </c>
      <c r="G25" s="73">
        <v>501</v>
      </c>
      <c r="H25" s="108">
        <f>IFERROR((G25/G26),"")</f>
        <v>8.3499999999999998E-3</v>
      </c>
      <c r="I25" s="73">
        <v>2703</v>
      </c>
      <c r="J25" s="108">
        <f>IFERROR((I25/I26),"")</f>
        <v>4.3989128842742524E-2</v>
      </c>
      <c r="K25" s="73">
        <v>1525</v>
      </c>
      <c r="L25" s="108">
        <f>IFERROR((K25/K26),"")</f>
        <v>2.4458700882117081E-2</v>
      </c>
      <c r="M25" s="74">
        <v>314</v>
      </c>
      <c r="N25" s="108">
        <f>IFERROR((M25/M26),"")</f>
        <v>0.28519527702089009</v>
      </c>
      <c r="O25" s="73">
        <v>1996</v>
      </c>
      <c r="P25" s="108">
        <f>IFERROR((O25/O26),"")</f>
        <v>3.0945736434108528E-2</v>
      </c>
      <c r="Q25" s="74">
        <v>187</v>
      </c>
      <c r="R25" s="108">
        <f>IFERROR((Q25/Q26),"")</f>
        <v>0.40919037199124725</v>
      </c>
      <c r="S25" s="73">
        <v>1098</v>
      </c>
      <c r="T25" s="108">
        <f>IFERROR((S25/S26),"")</f>
        <v>1.6561085972850678E-2</v>
      </c>
      <c r="U25" s="74">
        <v>125</v>
      </c>
      <c r="V25" s="108">
        <f>IFERROR((U25/U26),"")</f>
        <v>3.3112582781456956E-2</v>
      </c>
      <c r="W25" s="74">
        <f>G25+K25+O25+S25</f>
        <v>5120</v>
      </c>
      <c r="X25" s="75" t="s">
        <v>98</v>
      </c>
      <c r="Y25" s="69">
        <v>2703</v>
      </c>
      <c r="Z25" s="119" t="s">
        <v>99</v>
      </c>
      <c r="AA25" s="98" t="s">
        <v>131</v>
      </c>
      <c r="AB25" s="74"/>
      <c r="AC25" s="74" t="s">
        <v>100</v>
      </c>
      <c r="AD25" s="106" t="s">
        <v>127</v>
      </c>
      <c r="AE25" s="98"/>
      <c r="AF25" s="74"/>
      <c r="AG25" s="74">
        <v>126</v>
      </c>
      <c r="AH25" s="106" t="s">
        <v>118</v>
      </c>
      <c r="AI25" s="98"/>
      <c r="AJ25" s="98"/>
      <c r="AK25" s="74"/>
      <c r="AL25" s="74">
        <v>1819</v>
      </c>
      <c r="AM25" s="106" t="s">
        <v>132</v>
      </c>
      <c r="AN25" s="98" t="s">
        <v>133</v>
      </c>
      <c r="AO25" s="98"/>
    </row>
    <row r="26" spans="1:41" s="70" customFormat="1" ht="59.25" customHeight="1">
      <c r="A26" s="135"/>
      <c r="B26" s="125"/>
      <c r="C26" s="138"/>
      <c r="D26" s="139"/>
      <c r="E26" s="84" t="s">
        <v>134</v>
      </c>
      <c r="F26" s="131"/>
      <c r="G26" s="71">
        <v>60000</v>
      </c>
      <c r="H26" s="109"/>
      <c r="I26" s="71">
        <v>61447</v>
      </c>
      <c r="J26" s="109"/>
      <c r="K26" s="71">
        <v>62350</v>
      </c>
      <c r="L26" s="109"/>
      <c r="M26" s="72">
        <v>1101</v>
      </c>
      <c r="N26" s="109"/>
      <c r="O26" s="71">
        <v>64500</v>
      </c>
      <c r="P26" s="109"/>
      <c r="Q26" s="72">
        <v>457</v>
      </c>
      <c r="R26" s="109"/>
      <c r="S26" s="71">
        <v>66300</v>
      </c>
      <c r="T26" s="109"/>
      <c r="U26" s="72">
        <v>3775</v>
      </c>
      <c r="V26" s="109"/>
      <c r="W26" s="72">
        <f>G26+K26+O26+S26</f>
        <v>253150</v>
      </c>
      <c r="X26" s="72" t="s">
        <v>135</v>
      </c>
      <c r="Y26" s="72">
        <v>61447</v>
      </c>
      <c r="Z26" s="120"/>
      <c r="AA26" s="99"/>
      <c r="AB26" s="72"/>
      <c r="AC26" s="72" t="s">
        <v>100</v>
      </c>
      <c r="AD26" s="107"/>
      <c r="AE26" s="99"/>
      <c r="AF26" s="72"/>
      <c r="AG26" s="72">
        <v>472</v>
      </c>
      <c r="AH26" s="107"/>
      <c r="AI26" s="99"/>
      <c r="AJ26" s="99"/>
      <c r="AK26" s="72"/>
      <c r="AL26" s="72">
        <v>6113</v>
      </c>
      <c r="AM26" s="107"/>
      <c r="AN26" s="99"/>
      <c r="AO26" s="99"/>
    </row>
    <row r="27" spans="1:41" s="70" customFormat="1" ht="59.25" customHeight="1">
      <c r="A27" s="135"/>
      <c r="B27" s="124">
        <v>10</v>
      </c>
      <c r="C27" s="137" t="s">
        <v>58</v>
      </c>
      <c r="D27" s="128" t="s">
        <v>60</v>
      </c>
      <c r="E27" s="85" t="s">
        <v>136</v>
      </c>
      <c r="F27" s="130" t="s">
        <v>35</v>
      </c>
      <c r="G27" s="73">
        <v>360</v>
      </c>
      <c r="H27" s="108">
        <f>IFERROR((G27/G28),"")</f>
        <v>0.36144578313253012</v>
      </c>
      <c r="I27" s="76">
        <v>659</v>
      </c>
      <c r="J27" s="108">
        <f>IFERROR((I27/I28),"")</f>
        <v>0.61131725417439708</v>
      </c>
      <c r="K27" s="73">
        <v>850</v>
      </c>
      <c r="L27" s="108">
        <f>IFERROR((K27/K28),"")</f>
        <v>0.82846003898635479</v>
      </c>
      <c r="M27" s="74">
        <v>659</v>
      </c>
      <c r="N27" s="108">
        <f>IFERROR((M27/M28),"")</f>
        <v>0.57155247181266267</v>
      </c>
      <c r="O27" s="73">
        <v>900</v>
      </c>
      <c r="P27" s="108">
        <f>IFERROR((O27/O28),"")</f>
        <v>0.86042065009560231</v>
      </c>
      <c r="Q27" s="78">
        <v>1108</v>
      </c>
      <c r="R27" s="108">
        <f>IFERROR((Q27/Q28),"")</f>
        <v>0.92026578073089704</v>
      </c>
      <c r="S27" s="73">
        <v>950</v>
      </c>
      <c r="T27" s="108">
        <f>IFERROR((S27/S28),"")</f>
        <v>0.90648854961832059</v>
      </c>
      <c r="U27" s="78">
        <v>1116</v>
      </c>
      <c r="V27" s="108">
        <f>IFERROR((U27/U28),"")</f>
        <v>0.92079207920792083</v>
      </c>
      <c r="W27" s="78">
        <f>S27</f>
        <v>950</v>
      </c>
      <c r="X27" s="75" t="s">
        <v>98</v>
      </c>
      <c r="Y27" s="69">
        <v>659</v>
      </c>
      <c r="Z27" s="119" t="s">
        <v>99</v>
      </c>
      <c r="AA27" s="98" t="s">
        <v>137</v>
      </c>
      <c r="AB27" s="78"/>
      <c r="AC27" s="78">
        <v>595</v>
      </c>
      <c r="AD27" s="106" t="s">
        <v>138</v>
      </c>
      <c r="AE27" s="98" t="s">
        <v>139</v>
      </c>
      <c r="AF27" s="78"/>
      <c r="AG27" s="78" t="s">
        <v>100</v>
      </c>
      <c r="AH27" s="106" t="s">
        <v>118</v>
      </c>
      <c r="AI27" s="98"/>
      <c r="AJ27" s="98"/>
      <c r="AK27" s="78"/>
      <c r="AL27" s="78">
        <v>2149</v>
      </c>
      <c r="AM27" s="106" t="s">
        <v>114</v>
      </c>
      <c r="AN27" s="98"/>
      <c r="AO27" s="98"/>
    </row>
    <row r="28" spans="1:41" s="70" customFormat="1" ht="59.25" customHeight="1">
      <c r="A28" s="135"/>
      <c r="B28" s="125"/>
      <c r="C28" s="138"/>
      <c r="D28" s="129"/>
      <c r="E28" s="84" t="s">
        <v>140</v>
      </c>
      <c r="F28" s="131"/>
      <c r="G28" s="71">
        <v>996</v>
      </c>
      <c r="H28" s="109"/>
      <c r="I28" s="77">
        <v>1078</v>
      </c>
      <c r="J28" s="109"/>
      <c r="K28" s="71">
        <v>1026</v>
      </c>
      <c r="L28" s="109"/>
      <c r="M28" s="72">
        <v>1153</v>
      </c>
      <c r="N28" s="109"/>
      <c r="O28" s="71">
        <v>1046</v>
      </c>
      <c r="P28" s="109"/>
      <c r="Q28" s="79">
        <v>1204</v>
      </c>
      <c r="R28" s="109"/>
      <c r="S28" s="71">
        <v>1048</v>
      </c>
      <c r="T28" s="109"/>
      <c r="U28" s="79">
        <v>1212</v>
      </c>
      <c r="V28" s="109"/>
      <c r="W28" s="79">
        <f>S28</f>
        <v>1048</v>
      </c>
      <c r="X28" s="72" t="s">
        <v>98</v>
      </c>
      <c r="Y28" s="72">
        <v>1078</v>
      </c>
      <c r="Z28" s="120"/>
      <c r="AA28" s="99"/>
      <c r="AB28" s="79"/>
      <c r="AC28" s="79">
        <v>1154</v>
      </c>
      <c r="AD28" s="107"/>
      <c r="AE28" s="99"/>
      <c r="AF28" s="79"/>
      <c r="AG28" s="79" t="s">
        <v>100</v>
      </c>
      <c r="AH28" s="107"/>
      <c r="AI28" s="99"/>
      <c r="AJ28" s="99"/>
      <c r="AK28" s="79"/>
      <c r="AL28" s="79" t="s">
        <v>100</v>
      </c>
      <c r="AM28" s="107"/>
      <c r="AN28" s="99"/>
      <c r="AO28" s="99"/>
    </row>
    <row r="29" spans="1:41" s="70" customFormat="1" ht="59.25" customHeight="1">
      <c r="A29" s="135"/>
      <c r="B29" s="124">
        <v>11</v>
      </c>
      <c r="C29" s="126" t="s">
        <v>63</v>
      </c>
      <c r="D29" s="128" t="s">
        <v>65</v>
      </c>
      <c r="E29" s="83" t="s">
        <v>141</v>
      </c>
      <c r="F29" s="130" t="s">
        <v>35</v>
      </c>
      <c r="G29" s="73">
        <v>19379</v>
      </c>
      <c r="H29" s="108">
        <f>IFERROR((G29/G30),"")</f>
        <v>0.4094529780895434</v>
      </c>
      <c r="I29" s="76">
        <v>22327</v>
      </c>
      <c r="J29" s="108">
        <f>IFERROR((I29/I30),"")</f>
        <v>0.36567469741389191</v>
      </c>
      <c r="K29" s="73">
        <v>28544</v>
      </c>
      <c r="L29" s="108">
        <f>IFERROR((K29/K30),"")</f>
        <v>0.48040123197064816</v>
      </c>
      <c r="M29" s="74">
        <v>17</v>
      </c>
      <c r="N29" s="108">
        <f>IFERROR((M29/M30),"")</f>
        <v>0.80952380952380953</v>
      </c>
      <c r="O29" s="73">
        <v>25408</v>
      </c>
      <c r="P29" s="108">
        <f>IFERROR((O29/O30),"")</f>
        <v>0.44285639586565106</v>
      </c>
      <c r="Q29" s="74">
        <v>0</v>
      </c>
      <c r="R29" s="108" t="str">
        <f>IFERROR((Q29/Q30),"")</f>
        <v/>
      </c>
      <c r="S29" s="73">
        <v>24105</v>
      </c>
      <c r="T29" s="108">
        <f>IFERROR((S29/S30),"")</f>
        <v>0.41982339725168505</v>
      </c>
      <c r="U29" s="74">
        <v>7831</v>
      </c>
      <c r="V29" s="108">
        <f>IFERROR((U29/U30),"")</f>
        <v>0.99846997322453146</v>
      </c>
      <c r="W29" s="74">
        <f>G29+K29+O29+S29</f>
        <v>97436</v>
      </c>
      <c r="X29" s="75" t="s">
        <v>98</v>
      </c>
      <c r="Y29" s="69">
        <v>22296</v>
      </c>
      <c r="Z29" s="119" t="s">
        <v>99</v>
      </c>
      <c r="AA29" s="98" t="s">
        <v>142</v>
      </c>
      <c r="AB29" s="74"/>
      <c r="AC29" s="74">
        <v>0</v>
      </c>
      <c r="AD29" s="106" t="s">
        <v>138</v>
      </c>
      <c r="AE29" s="98" t="s">
        <v>143</v>
      </c>
      <c r="AF29" s="74"/>
      <c r="AG29" s="74" t="s">
        <v>100</v>
      </c>
      <c r="AH29" s="106" t="s">
        <v>100</v>
      </c>
      <c r="AI29" s="98"/>
      <c r="AJ29" s="98"/>
      <c r="AK29" s="74"/>
      <c r="AL29" s="74">
        <v>7478</v>
      </c>
      <c r="AM29" s="106" t="s">
        <v>114</v>
      </c>
      <c r="AN29" s="98"/>
      <c r="AO29" s="98"/>
    </row>
    <row r="30" spans="1:41" s="70" customFormat="1" ht="59.25" customHeight="1">
      <c r="A30" s="135"/>
      <c r="B30" s="125"/>
      <c r="C30" s="127"/>
      <c r="D30" s="129"/>
      <c r="E30" s="84" t="s">
        <v>144</v>
      </c>
      <c r="F30" s="131"/>
      <c r="G30" s="71">
        <v>47329</v>
      </c>
      <c r="H30" s="109"/>
      <c r="I30" s="77">
        <v>61057</v>
      </c>
      <c r="J30" s="109"/>
      <c r="K30" s="71">
        <v>59417</v>
      </c>
      <c r="L30" s="109"/>
      <c r="M30" s="72">
        <v>21</v>
      </c>
      <c r="N30" s="109"/>
      <c r="O30" s="71">
        <v>57373</v>
      </c>
      <c r="P30" s="109"/>
      <c r="Q30" s="72">
        <v>0</v>
      </c>
      <c r="R30" s="109"/>
      <c r="S30" s="71">
        <v>57417</v>
      </c>
      <c r="T30" s="109"/>
      <c r="U30" s="72">
        <v>7843</v>
      </c>
      <c r="V30" s="109"/>
      <c r="W30" s="72">
        <f>G30+K30+O30+S30</f>
        <v>221536</v>
      </c>
      <c r="X30" s="72" t="s">
        <v>98</v>
      </c>
      <c r="Y30" s="72">
        <v>83236</v>
      </c>
      <c r="Z30" s="120"/>
      <c r="AA30" s="99"/>
      <c r="AB30" s="72"/>
      <c r="AC30" s="72">
        <v>1</v>
      </c>
      <c r="AD30" s="107"/>
      <c r="AE30" s="99"/>
      <c r="AF30" s="72"/>
      <c r="AG30" s="72" t="s">
        <v>100</v>
      </c>
      <c r="AH30" s="107"/>
      <c r="AI30" s="99"/>
      <c r="AJ30" s="99"/>
      <c r="AK30" s="72"/>
      <c r="AL30" s="72">
        <v>7478</v>
      </c>
      <c r="AM30" s="107"/>
      <c r="AN30" s="99"/>
      <c r="AO30" s="99"/>
    </row>
    <row r="31" spans="1:41" s="70" customFormat="1" ht="59.25" customHeight="1">
      <c r="A31" s="135"/>
      <c r="B31" s="124">
        <v>12</v>
      </c>
      <c r="C31" s="137" t="s">
        <v>67</v>
      </c>
      <c r="D31" s="128" t="s">
        <v>69</v>
      </c>
      <c r="E31" s="83" t="s">
        <v>145</v>
      </c>
      <c r="F31" s="130" t="s">
        <v>35</v>
      </c>
      <c r="G31" s="73">
        <v>27950</v>
      </c>
      <c r="H31" s="108">
        <f>IFERROR((G31/G32),"")</f>
        <v>0.5905470219104566</v>
      </c>
      <c r="I31" s="76">
        <v>38730</v>
      </c>
      <c r="J31" s="108">
        <f>IFERROR((I31/I32),"")</f>
        <v>0.63432530258610809</v>
      </c>
      <c r="K31" s="73">
        <v>30873</v>
      </c>
      <c r="L31" s="108">
        <f>IFERROR((K31/K32),"")</f>
        <v>0.5195987680293519</v>
      </c>
      <c r="M31" s="74">
        <v>4</v>
      </c>
      <c r="N31" s="108">
        <f>IFERROR((M31/M32),"")</f>
        <v>0.19047619047619047</v>
      </c>
      <c r="O31" s="73">
        <v>31965</v>
      </c>
      <c r="P31" s="108">
        <f>IFERROR((O31/O32),"")</f>
        <v>0.55714360413434894</v>
      </c>
      <c r="Q31" s="74">
        <v>0</v>
      </c>
      <c r="R31" s="108" t="str">
        <f>IFERROR((Q31/Q32),"")</f>
        <v/>
      </c>
      <c r="S31" s="73">
        <v>33312</v>
      </c>
      <c r="T31" s="108">
        <f>IFERROR((S31/S32),"")</f>
        <v>0.58017660274831495</v>
      </c>
      <c r="U31" s="74">
        <v>12</v>
      </c>
      <c r="V31" s="108">
        <f>IFERROR((U31/U32),"")</f>
        <v>1.5300267754685707E-3</v>
      </c>
      <c r="W31" s="74">
        <f>G31+K31+O31+S31</f>
        <v>124100</v>
      </c>
      <c r="X31" s="75" t="s">
        <v>98</v>
      </c>
      <c r="Y31" s="69">
        <v>60940</v>
      </c>
      <c r="Z31" s="119" t="s">
        <v>99</v>
      </c>
      <c r="AA31" s="98" t="s">
        <v>142</v>
      </c>
      <c r="AB31" s="74"/>
      <c r="AC31" s="74">
        <v>1</v>
      </c>
      <c r="AD31" s="106" t="s">
        <v>138</v>
      </c>
      <c r="AE31" s="98" t="s">
        <v>143</v>
      </c>
      <c r="AF31" s="74"/>
      <c r="AG31" s="74" t="s">
        <v>100</v>
      </c>
      <c r="AH31" s="106" t="s">
        <v>100</v>
      </c>
      <c r="AI31" s="98"/>
      <c r="AJ31" s="98"/>
      <c r="AK31" s="74"/>
      <c r="AL31" s="74" t="s">
        <v>100</v>
      </c>
      <c r="AM31" s="106" t="s">
        <v>114</v>
      </c>
      <c r="AN31" s="98"/>
      <c r="AO31" s="98"/>
    </row>
    <row r="32" spans="1:41" s="70" customFormat="1" ht="59.25" customHeight="1">
      <c r="A32" s="136"/>
      <c r="B32" s="125"/>
      <c r="C32" s="138"/>
      <c r="D32" s="129"/>
      <c r="E32" s="80" t="s">
        <v>144</v>
      </c>
      <c r="F32" s="131"/>
      <c r="G32" s="71">
        <v>47329</v>
      </c>
      <c r="H32" s="109"/>
      <c r="I32" s="77">
        <v>61057</v>
      </c>
      <c r="J32" s="109"/>
      <c r="K32" s="71">
        <v>59417</v>
      </c>
      <c r="L32" s="109"/>
      <c r="M32" s="72">
        <v>21</v>
      </c>
      <c r="N32" s="109"/>
      <c r="O32" s="71">
        <v>57373</v>
      </c>
      <c r="P32" s="109"/>
      <c r="Q32" s="72">
        <v>0</v>
      </c>
      <c r="R32" s="109"/>
      <c r="S32" s="71">
        <v>57417</v>
      </c>
      <c r="T32" s="109"/>
      <c r="U32" s="72">
        <v>7843</v>
      </c>
      <c r="V32" s="109"/>
      <c r="W32" s="72">
        <f>G32+K32+O32+S32</f>
        <v>221536</v>
      </c>
      <c r="X32" s="72" t="s">
        <v>98</v>
      </c>
      <c r="Y32" s="72">
        <v>83236</v>
      </c>
      <c r="Z32" s="120"/>
      <c r="AA32" s="99"/>
      <c r="AB32" s="72"/>
      <c r="AC32" s="72">
        <v>1</v>
      </c>
      <c r="AD32" s="107"/>
      <c r="AE32" s="99"/>
      <c r="AF32" s="72"/>
      <c r="AG32" s="72" t="s">
        <v>100</v>
      </c>
      <c r="AH32" s="107"/>
      <c r="AI32" s="99"/>
      <c r="AJ32" s="99"/>
      <c r="AK32" s="72"/>
      <c r="AL32" s="72">
        <v>7843</v>
      </c>
      <c r="AM32" s="107"/>
      <c r="AN32" s="99"/>
      <c r="AO32" s="99"/>
    </row>
    <row r="33" spans="1:27" ht="25.5">
      <c r="L33" s="53"/>
      <c r="AA33" s="57"/>
    </row>
    <row r="34" spans="1:27">
      <c r="A34" s="110" t="s">
        <v>146</v>
      </c>
      <c r="B34" s="123" t="s">
        <v>147</v>
      </c>
      <c r="C34" s="123"/>
      <c r="D34" s="132" t="s">
        <v>148</v>
      </c>
      <c r="E34" s="133"/>
      <c r="F34" s="60"/>
      <c r="K34" s="46"/>
    </row>
    <row r="35" spans="1:27">
      <c r="A35" s="111"/>
      <c r="B35" s="123" t="s">
        <v>149</v>
      </c>
      <c r="C35" s="123"/>
      <c r="D35" s="132" t="s">
        <v>150</v>
      </c>
      <c r="E35" s="133"/>
      <c r="F35" s="60"/>
      <c r="K35" s="46"/>
    </row>
    <row r="36" spans="1:27">
      <c r="A36" s="123" t="s">
        <v>151</v>
      </c>
      <c r="B36" s="123" t="s">
        <v>147</v>
      </c>
      <c r="C36" s="123"/>
      <c r="D36" s="132" t="s">
        <v>152</v>
      </c>
      <c r="E36" s="133"/>
      <c r="F36" s="60"/>
    </row>
    <row r="37" spans="1:27">
      <c r="A37" s="123"/>
      <c r="B37" s="123" t="s">
        <v>149</v>
      </c>
      <c r="C37" s="123"/>
      <c r="D37" s="132" t="s">
        <v>153</v>
      </c>
      <c r="E37" s="133"/>
      <c r="F37" s="60"/>
    </row>
    <row r="38" spans="1:27">
      <c r="A38" s="123"/>
      <c r="B38" s="123" t="s">
        <v>154</v>
      </c>
      <c r="C38" s="123"/>
      <c r="D38" s="132"/>
      <c r="E38" s="133"/>
      <c r="F38" s="60"/>
      <c r="I38" s="46"/>
    </row>
    <row r="39" spans="1:27">
      <c r="A39" s="122" t="s">
        <v>155</v>
      </c>
      <c r="B39" s="123" t="s">
        <v>147</v>
      </c>
      <c r="C39" s="123"/>
      <c r="D39" s="132"/>
      <c r="E39" s="133"/>
      <c r="F39" s="60"/>
    </row>
    <row r="40" spans="1:27">
      <c r="A40" s="122"/>
      <c r="B40" s="123" t="s">
        <v>149</v>
      </c>
      <c r="C40" s="123"/>
      <c r="D40" s="132"/>
      <c r="E40" s="133"/>
      <c r="F40" s="60"/>
    </row>
    <row r="41" spans="1:27">
      <c r="A41" s="122"/>
      <c r="B41" s="123" t="s">
        <v>154</v>
      </c>
      <c r="C41" s="123"/>
      <c r="D41" s="132"/>
      <c r="E41" s="133"/>
      <c r="F41" s="60"/>
    </row>
    <row r="42" spans="1:27">
      <c r="A42" s="123" t="s">
        <v>156</v>
      </c>
      <c r="B42" s="123" t="s">
        <v>147</v>
      </c>
      <c r="C42" s="123"/>
      <c r="D42" s="132"/>
      <c r="E42" s="133"/>
      <c r="F42" s="60"/>
    </row>
    <row r="43" spans="1:27">
      <c r="A43" s="123"/>
      <c r="B43" s="123" t="s">
        <v>149</v>
      </c>
      <c r="C43" s="123"/>
      <c r="D43" s="132"/>
      <c r="E43" s="133"/>
      <c r="F43" s="60"/>
    </row>
    <row r="44" spans="1:27">
      <c r="A44" s="123"/>
      <c r="B44" s="123" t="s">
        <v>154</v>
      </c>
      <c r="C44" s="123"/>
      <c r="D44" s="132"/>
      <c r="E44" s="133"/>
      <c r="F44" s="60"/>
    </row>
    <row r="45" spans="1:27">
      <c r="A45" s="56"/>
      <c r="B45" s="56"/>
      <c r="C45" s="56"/>
      <c r="E45" s="58"/>
      <c r="F45" s="59"/>
    </row>
    <row r="46" spans="1:27" s="55" customFormat="1">
      <c r="A46" s="121" t="s">
        <v>157</v>
      </c>
      <c r="B46" s="121"/>
      <c r="C46" s="121"/>
      <c r="D46" s="121"/>
      <c r="E46" s="54"/>
      <c r="X46" s="48"/>
      <c r="Y46" s="48"/>
      <c r="Z46" s="48"/>
      <c r="AA46" s="54"/>
    </row>
    <row r="47" spans="1:27"/>
  </sheetData>
  <mergeCells count="307">
    <mergeCell ref="AE13:AE14"/>
    <mergeCell ref="AA15:AA16"/>
    <mergeCell ref="AD15:AD16"/>
    <mergeCell ref="AD17:AD18"/>
    <mergeCell ref="AD21:AD22"/>
    <mergeCell ref="AD19:AD20"/>
    <mergeCell ref="AD23:AD24"/>
    <mergeCell ref="AD25:AD26"/>
    <mergeCell ref="AJ27:AJ28"/>
    <mergeCell ref="AJ29:AJ30"/>
    <mergeCell ref="AJ31:AJ32"/>
    <mergeCell ref="AJ7:AJ8"/>
    <mergeCell ref="AJ9:AJ10"/>
    <mergeCell ref="AJ11:AJ12"/>
    <mergeCell ref="AJ13:AJ14"/>
    <mergeCell ref="AJ15:AJ16"/>
    <mergeCell ref="AJ17:AJ18"/>
    <mergeCell ref="AJ19:AJ20"/>
    <mergeCell ref="AJ21:AJ22"/>
    <mergeCell ref="AJ23:AJ24"/>
    <mergeCell ref="AJ25:AJ26"/>
    <mergeCell ref="A17:A22"/>
    <mergeCell ref="B17:B18"/>
    <mergeCell ref="V9:V10"/>
    <mergeCell ref="D43:E43"/>
    <mergeCell ref="D44:E44"/>
    <mergeCell ref="D35:E35"/>
    <mergeCell ref="D36:E36"/>
    <mergeCell ref="D37:E37"/>
    <mergeCell ref="D38:E38"/>
    <mergeCell ref="D39:E39"/>
    <mergeCell ref="D40:E40"/>
    <mergeCell ref="D41:E41"/>
    <mergeCell ref="D42:E42"/>
    <mergeCell ref="V11:V12"/>
    <mergeCell ref="V13:V14"/>
    <mergeCell ref="V15:V16"/>
    <mergeCell ref="V17:V18"/>
    <mergeCell ref="V19:V20"/>
    <mergeCell ref="V21:V22"/>
    <mergeCell ref="V23:V24"/>
    <mergeCell ref="V25:V26"/>
    <mergeCell ref="A11:A16"/>
    <mergeCell ref="B11:B12"/>
    <mergeCell ref="C11:C12"/>
    <mergeCell ref="D11:D12"/>
    <mergeCell ref="F11:F12"/>
    <mergeCell ref="G11:R12"/>
    <mergeCell ref="B15:B16"/>
    <mergeCell ref="C15:C16"/>
    <mergeCell ref="D15:D16"/>
    <mergeCell ref="A3:V3"/>
    <mergeCell ref="A5:C5"/>
    <mergeCell ref="A7:A8"/>
    <mergeCell ref="B7:B8"/>
    <mergeCell ref="C7:C8"/>
    <mergeCell ref="D7:D8"/>
    <mergeCell ref="E7:E8"/>
    <mergeCell ref="F7:F8"/>
    <mergeCell ref="G7:J7"/>
    <mergeCell ref="K7:N7"/>
    <mergeCell ref="AA7:AA8"/>
    <mergeCell ref="AB7:AD7"/>
    <mergeCell ref="AE7:AE8"/>
    <mergeCell ref="A9:A10"/>
    <mergeCell ref="B9:B10"/>
    <mergeCell ref="C9:C10"/>
    <mergeCell ref="D9:D10"/>
    <mergeCell ref="F9:F10"/>
    <mergeCell ref="G9:R10"/>
    <mergeCell ref="O7:R7"/>
    <mergeCell ref="S7:V7"/>
    <mergeCell ref="W7:W8"/>
    <mergeCell ref="X7:Z7"/>
    <mergeCell ref="AD9:AD10"/>
    <mergeCell ref="AE9:AE10"/>
    <mergeCell ref="AA9:AA10"/>
    <mergeCell ref="T9:T10"/>
    <mergeCell ref="Z9:Z10"/>
    <mergeCell ref="B13:B14"/>
    <mergeCell ref="C13:C14"/>
    <mergeCell ref="D13:D14"/>
    <mergeCell ref="F13:F14"/>
    <mergeCell ref="F17:F18"/>
    <mergeCell ref="Z15:Z16"/>
    <mergeCell ref="B19:B20"/>
    <mergeCell ref="C19:C20"/>
    <mergeCell ref="D19:D20"/>
    <mergeCell ref="F19:F20"/>
    <mergeCell ref="Z17:Z18"/>
    <mergeCell ref="Z19:Z20"/>
    <mergeCell ref="F15:F16"/>
    <mergeCell ref="G15:R16"/>
    <mergeCell ref="T15:T16"/>
    <mergeCell ref="D17:D18"/>
    <mergeCell ref="C17:C18"/>
    <mergeCell ref="R17:R18"/>
    <mergeCell ref="R19:R20"/>
    <mergeCell ref="N19:N20"/>
    <mergeCell ref="P19:P20"/>
    <mergeCell ref="G13:R14"/>
    <mergeCell ref="H19:H20"/>
    <mergeCell ref="J19:J20"/>
    <mergeCell ref="T25:T26"/>
    <mergeCell ref="H21:H22"/>
    <mergeCell ref="J21:J22"/>
    <mergeCell ref="L21:L22"/>
    <mergeCell ref="AA27:AA28"/>
    <mergeCell ref="B25:B26"/>
    <mergeCell ref="C25:C26"/>
    <mergeCell ref="D25:D26"/>
    <mergeCell ref="F25:F26"/>
    <mergeCell ref="V27:V28"/>
    <mergeCell ref="R21:R22"/>
    <mergeCell ref="R23:R24"/>
    <mergeCell ref="R25:R26"/>
    <mergeCell ref="R27:R28"/>
    <mergeCell ref="H23:H24"/>
    <mergeCell ref="Z23:Z24"/>
    <mergeCell ref="AA23:AA24"/>
    <mergeCell ref="Z25:Z26"/>
    <mergeCell ref="AA25:AA26"/>
    <mergeCell ref="Z21:Z22"/>
    <mergeCell ref="AA21:AA22"/>
    <mergeCell ref="B21:B22"/>
    <mergeCell ref="C21:C22"/>
    <mergeCell ref="D21:D22"/>
    <mergeCell ref="F21:F22"/>
    <mergeCell ref="B27:B28"/>
    <mergeCell ref="C27:C28"/>
    <mergeCell ref="D27:D28"/>
    <mergeCell ref="F27:F28"/>
    <mergeCell ref="N21:N22"/>
    <mergeCell ref="J23:J24"/>
    <mergeCell ref="L23:L24"/>
    <mergeCell ref="N23:N24"/>
    <mergeCell ref="A23:A32"/>
    <mergeCell ref="B23:B24"/>
    <mergeCell ref="C23:C24"/>
    <mergeCell ref="D23:D24"/>
    <mergeCell ref="F23:F24"/>
    <mergeCell ref="B31:B32"/>
    <mergeCell ref="C31:C32"/>
    <mergeCell ref="D31:D32"/>
    <mergeCell ref="F31:F32"/>
    <mergeCell ref="B37:C37"/>
    <mergeCell ref="B38:C38"/>
    <mergeCell ref="B29:B30"/>
    <mergeCell ref="C29:C30"/>
    <mergeCell ref="D29:D30"/>
    <mergeCell ref="F29:F30"/>
    <mergeCell ref="Z27:Z28"/>
    <mergeCell ref="Z29:Z30"/>
    <mergeCell ref="T27:T28"/>
    <mergeCell ref="T29:T30"/>
    <mergeCell ref="J31:J32"/>
    <mergeCell ref="L31:L32"/>
    <mergeCell ref="N31:N32"/>
    <mergeCell ref="P31:P32"/>
    <mergeCell ref="D34:E34"/>
    <mergeCell ref="V29:V30"/>
    <mergeCell ref="V31:V32"/>
    <mergeCell ref="T31:T32"/>
    <mergeCell ref="AM19:AM20"/>
    <mergeCell ref="AN19:AN20"/>
    <mergeCell ref="A46:D46"/>
    <mergeCell ref="AF7:AH7"/>
    <mergeCell ref="AI7:AI8"/>
    <mergeCell ref="AH9:AH10"/>
    <mergeCell ref="AI9:AI10"/>
    <mergeCell ref="AH11:AH12"/>
    <mergeCell ref="AI11:AI12"/>
    <mergeCell ref="AH13:AH14"/>
    <mergeCell ref="AI13:AI14"/>
    <mergeCell ref="AH15:AH16"/>
    <mergeCell ref="A39:A41"/>
    <mergeCell ref="B39:C39"/>
    <mergeCell ref="B40:C40"/>
    <mergeCell ref="B41:C41"/>
    <mergeCell ref="A42:A44"/>
    <mergeCell ref="B42:C42"/>
    <mergeCell ref="B43:C43"/>
    <mergeCell ref="B44:C44"/>
    <mergeCell ref="B34:C34"/>
    <mergeCell ref="B35:C35"/>
    <mergeCell ref="A36:A38"/>
    <mergeCell ref="B36:C36"/>
    <mergeCell ref="AM31:AM32"/>
    <mergeCell ref="AM21:AM22"/>
    <mergeCell ref="AN7:AN8"/>
    <mergeCell ref="AM9:AM10"/>
    <mergeCell ref="AN9:AN10"/>
    <mergeCell ref="AM11:AM12"/>
    <mergeCell ref="AN11:AN12"/>
    <mergeCell ref="AH23:AH24"/>
    <mergeCell ref="AI23:AI24"/>
    <mergeCell ref="AH25:AH26"/>
    <mergeCell ref="AI25:AI26"/>
    <mergeCell ref="AI15:AI16"/>
    <mergeCell ref="AH17:AH18"/>
    <mergeCell ref="AI17:AI18"/>
    <mergeCell ref="AH19:AH20"/>
    <mergeCell ref="AI19:AI20"/>
    <mergeCell ref="AH21:AH22"/>
    <mergeCell ref="AI21:AI22"/>
    <mergeCell ref="AM13:AM14"/>
    <mergeCell ref="AN13:AN14"/>
    <mergeCell ref="AM15:AM16"/>
    <mergeCell ref="AN15:AN16"/>
    <mergeCell ref="AM17:AM18"/>
    <mergeCell ref="AN17:AN18"/>
    <mergeCell ref="AE27:AE28"/>
    <mergeCell ref="AE29:AE30"/>
    <mergeCell ref="AK7:AM7"/>
    <mergeCell ref="Z31:Z32"/>
    <mergeCell ref="AA31:AA32"/>
    <mergeCell ref="AD31:AD32"/>
    <mergeCell ref="AE31:AE32"/>
    <mergeCell ref="AA29:AA30"/>
    <mergeCell ref="AD29:AD30"/>
    <mergeCell ref="AE23:AE24"/>
    <mergeCell ref="AE25:AE26"/>
    <mergeCell ref="AE19:AE20"/>
    <mergeCell ref="AE11:AE12"/>
    <mergeCell ref="Z11:Z12"/>
    <mergeCell ref="AA11:AA12"/>
    <mergeCell ref="AD11:AD12"/>
    <mergeCell ref="Z13:Z14"/>
    <mergeCell ref="AA13:AA14"/>
    <mergeCell ref="AI27:AI28"/>
    <mergeCell ref="AE17:AE18"/>
    <mergeCell ref="AE21:AE22"/>
    <mergeCell ref="AE15:AE16"/>
    <mergeCell ref="AD27:AD28"/>
    <mergeCell ref="AD13:AD14"/>
    <mergeCell ref="G5:L5"/>
    <mergeCell ref="O5:P5"/>
    <mergeCell ref="S5:T5"/>
    <mergeCell ref="X6:AA6"/>
    <mergeCell ref="P23:P24"/>
    <mergeCell ref="H29:H30"/>
    <mergeCell ref="J29:J30"/>
    <mergeCell ref="L29:L30"/>
    <mergeCell ref="N29:N30"/>
    <mergeCell ref="P29:P30"/>
    <mergeCell ref="T17:T18"/>
    <mergeCell ref="T19:T20"/>
    <mergeCell ref="T21:T22"/>
    <mergeCell ref="AA17:AA18"/>
    <mergeCell ref="AA19:AA20"/>
    <mergeCell ref="T11:T12"/>
    <mergeCell ref="T13:T14"/>
    <mergeCell ref="Y9:Y10"/>
    <mergeCell ref="Y11:Y12"/>
    <mergeCell ref="Y13:Y14"/>
    <mergeCell ref="Y15:Y16"/>
    <mergeCell ref="L19:L20"/>
    <mergeCell ref="P21:P22"/>
    <mergeCell ref="T23:T24"/>
    <mergeCell ref="A34:A35"/>
    <mergeCell ref="AM25:AM26"/>
    <mergeCell ref="AN25:AN26"/>
    <mergeCell ref="AM27:AM28"/>
    <mergeCell ref="AN27:AN28"/>
    <mergeCell ref="AM29:AM30"/>
    <mergeCell ref="AN29:AN30"/>
    <mergeCell ref="H25:H26"/>
    <mergeCell ref="J25:J26"/>
    <mergeCell ref="L25:L26"/>
    <mergeCell ref="N25:N26"/>
    <mergeCell ref="P25:P26"/>
    <mergeCell ref="H27:H28"/>
    <mergeCell ref="J27:J28"/>
    <mergeCell ref="L27:L28"/>
    <mergeCell ref="N27:N28"/>
    <mergeCell ref="P27:P28"/>
    <mergeCell ref="AH29:AH30"/>
    <mergeCell ref="AI29:AI30"/>
    <mergeCell ref="AH31:AH32"/>
    <mergeCell ref="AI31:AI32"/>
    <mergeCell ref="R29:R30"/>
    <mergeCell ref="R31:R32"/>
    <mergeCell ref="AH27:AH28"/>
    <mergeCell ref="AO25:AO26"/>
    <mergeCell ref="AO27:AO28"/>
    <mergeCell ref="AO29:AO30"/>
    <mergeCell ref="AO31:AO32"/>
    <mergeCell ref="D5:E5"/>
    <mergeCell ref="AO7:AO8"/>
    <mergeCell ref="AO9:AO10"/>
    <mergeCell ref="AO11:AO12"/>
    <mergeCell ref="AO13:AO14"/>
    <mergeCell ref="AO15:AO16"/>
    <mergeCell ref="AO17:AO18"/>
    <mergeCell ref="AO19:AO20"/>
    <mergeCell ref="AO21:AO22"/>
    <mergeCell ref="AO23:AO24"/>
    <mergeCell ref="AN21:AN22"/>
    <mergeCell ref="AM23:AM24"/>
    <mergeCell ref="AN23:AN24"/>
    <mergeCell ref="H17:H18"/>
    <mergeCell ref="J17:J18"/>
    <mergeCell ref="L17:L18"/>
    <mergeCell ref="N17:N18"/>
    <mergeCell ref="P17:P18"/>
    <mergeCell ref="AN31:AN32"/>
    <mergeCell ref="H31:H32"/>
  </mergeCells>
  <conditionalFormatting sqref="F9 F17">
    <cfRule type="cellIs" dxfId="324" priority="801" operator="equal">
      <formula>#REF!</formula>
    </cfRule>
  </conditionalFormatting>
  <conditionalFormatting sqref="F19">
    <cfRule type="cellIs" dxfId="323" priority="800" operator="equal">
      <formula>#REF!</formula>
    </cfRule>
  </conditionalFormatting>
  <conditionalFormatting sqref="F21">
    <cfRule type="cellIs" dxfId="322" priority="799" operator="equal">
      <formula>#REF!</formula>
    </cfRule>
  </conditionalFormatting>
  <conditionalFormatting sqref="F11">
    <cfRule type="cellIs" dxfId="321" priority="797" operator="equal">
      <formula>#REF!</formula>
    </cfRule>
  </conditionalFormatting>
  <conditionalFormatting sqref="F13">
    <cfRule type="cellIs" dxfId="320" priority="796" operator="equal">
      <formula>#REF!</formula>
    </cfRule>
  </conditionalFormatting>
  <conditionalFormatting sqref="F15">
    <cfRule type="cellIs" dxfId="319" priority="795" operator="equal">
      <formula>#REF!</formula>
    </cfRule>
  </conditionalFormatting>
  <conditionalFormatting sqref="F23">
    <cfRule type="cellIs" dxfId="318" priority="794" operator="equal">
      <formula>#REF!</formula>
    </cfRule>
  </conditionalFormatting>
  <conditionalFormatting sqref="F25">
    <cfRule type="cellIs" dxfId="317" priority="793" operator="equal">
      <formula>#REF!</formula>
    </cfRule>
  </conditionalFormatting>
  <conditionalFormatting sqref="F27">
    <cfRule type="cellIs" dxfId="316" priority="792" operator="equal">
      <formula>#REF!</formula>
    </cfRule>
  </conditionalFormatting>
  <conditionalFormatting sqref="F29">
    <cfRule type="cellIs" dxfId="315" priority="791" operator="equal">
      <formula>#REF!</formula>
    </cfRule>
  </conditionalFormatting>
  <conditionalFormatting sqref="F31">
    <cfRule type="cellIs" dxfId="314" priority="790" operator="equal">
      <formula>#REF!</formula>
    </cfRule>
  </conditionalFormatting>
  <conditionalFormatting sqref="U11:U12">
    <cfRule type="cellIs" dxfId="313" priority="773" operator="equal">
      <formula>#REF!</formula>
    </cfRule>
  </conditionalFormatting>
  <conditionalFormatting sqref="U9:U10">
    <cfRule type="cellIs" dxfId="312" priority="772" operator="equal">
      <formula>#REF!</formula>
    </cfRule>
  </conditionalFormatting>
  <conditionalFormatting sqref="U13:U14">
    <cfRule type="cellIs" dxfId="311" priority="769" operator="equal">
      <formula>#REF!</formula>
    </cfRule>
  </conditionalFormatting>
  <conditionalFormatting sqref="U15:U16">
    <cfRule type="cellIs" dxfId="310" priority="767" operator="equal">
      <formula>#REF!</formula>
    </cfRule>
  </conditionalFormatting>
  <conditionalFormatting sqref="Q17:Q18">
    <cfRule type="cellIs" dxfId="309" priority="757" operator="equal">
      <formula>#REF!</formula>
    </cfRule>
  </conditionalFormatting>
  <conditionalFormatting sqref="Q19:Q32">
    <cfRule type="cellIs" dxfId="308" priority="756" operator="equal">
      <formula>#REF!</formula>
    </cfRule>
  </conditionalFormatting>
  <conditionalFormatting sqref="U17:U18">
    <cfRule type="cellIs" dxfId="307" priority="753" operator="equal">
      <formula>#REF!</formula>
    </cfRule>
  </conditionalFormatting>
  <conditionalFormatting sqref="U19:U32">
    <cfRule type="cellIs" dxfId="306" priority="752" operator="equal">
      <formula>#REF!</formula>
    </cfRule>
  </conditionalFormatting>
  <conditionalFormatting sqref="AD29">
    <cfRule type="cellIs" dxfId="305" priority="555" operator="equal">
      <formula>#REF!</formula>
    </cfRule>
  </conditionalFormatting>
  <conditionalFormatting sqref="AD29">
    <cfRule type="cellIs" dxfId="304" priority="554" operator="equal">
      <formula>$I$5</formula>
    </cfRule>
  </conditionalFormatting>
  <conditionalFormatting sqref="AD19">
    <cfRule type="cellIs" dxfId="303" priority="551" operator="equal">
      <formula>#REF!</formula>
    </cfRule>
  </conditionalFormatting>
  <conditionalFormatting sqref="AD19">
    <cfRule type="cellIs" dxfId="302" priority="550" operator="equal">
      <formula>$I$5</formula>
    </cfRule>
  </conditionalFormatting>
  <conditionalFormatting sqref="AD21">
    <cfRule type="cellIs" dxfId="301" priority="549" operator="equal">
      <formula>#REF!</formula>
    </cfRule>
  </conditionalFormatting>
  <conditionalFormatting sqref="AD21">
    <cfRule type="cellIs" dxfId="300" priority="548" operator="equal">
      <formula>$I$5</formula>
    </cfRule>
  </conditionalFormatting>
  <conditionalFormatting sqref="AE21">
    <cfRule type="cellIs" dxfId="299" priority="545" operator="equal">
      <formula>#REF!</formula>
    </cfRule>
  </conditionalFormatting>
  <conditionalFormatting sqref="AE21">
    <cfRule type="cellIs" dxfId="298" priority="544" operator="equal">
      <formula>$I$5</formula>
    </cfRule>
  </conditionalFormatting>
  <conditionalFormatting sqref="W29:W32">
    <cfRule type="cellIs" dxfId="297" priority="346" operator="equal">
      <formula>$I$5</formula>
    </cfRule>
  </conditionalFormatting>
  <conditionalFormatting sqref="AE9">
    <cfRule type="cellIs" dxfId="296" priority="578" operator="equal">
      <formula>#REF!</formula>
    </cfRule>
  </conditionalFormatting>
  <conditionalFormatting sqref="AE17">
    <cfRule type="cellIs" dxfId="295" priority="576" operator="equal">
      <formula>#REF!</formula>
    </cfRule>
  </conditionalFormatting>
  <conditionalFormatting sqref="AE23">
    <cfRule type="cellIs" dxfId="294" priority="574" operator="equal">
      <formula>#REF!</formula>
    </cfRule>
  </conditionalFormatting>
  <conditionalFormatting sqref="AE13 AE15 AE25">
    <cfRule type="cellIs" dxfId="293" priority="577" operator="equal">
      <formula>#REF!</formula>
    </cfRule>
  </conditionalFormatting>
  <conditionalFormatting sqref="AE19">
    <cfRule type="cellIs" dxfId="292" priority="575" operator="equal">
      <formula>#REF!</formula>
    </cfRule>
  </conditionalFormatting>
  <conditionalFormatting sqref="AE11">
    <cfRule type="cellIs" dxfId="291" priority="573" operator="equal">
      <formula>#REF!</formula>
    </cfRule>
  </conditionalFormatting>
  <conditionalFormatting sqref="AE27">
    <cfRule type="cellIs" dxfId="290" priority="572" operator="equal">
      <formula>#REF!</formula>
    </cfRule>
  </conditionalFormatting>
  <conditionalFormatting sqref="AE31">
    <cfRule type="cellIs" dxfId="289" priority="571" operator="equal">
      <formula>#REF!</formula>
    </cfRule>
  </conditionalFormatting>
  <conditionalFormatting sqref="AD9">
    <cfRule type="cellIs" dxfId="288" priority="570" operator="equal">
      <formula>#REF!</formula>
    </cfRule>
  </conditionalFormatting>
  <conditionalFormatting sqref="AD9">
    <cfRule type="cellIs" dxfId="287" priority="569" operator="equal">
      <formula>$I$5</formula>
    </cfRule>
  </conditionalFormatting>
  <conditionalFormatting sqref="AD15">
    <cfRule type="cellIs" dxfId="286" priority="564" operator="equal">
      <formula>#REF!</formula>
    </cfRule>
  </conditionalFormatting>
  <conditionalFormatting sqref="AD15">
    <cfRule type="cellIs" dxfId="285" priority="563" operator="equal">
      <formula>$I$5</formula>
    </cfRule>
  </conditionalFormatting>
  <conditionalFormatting sqref="AD11">
    <cfRule type="cellIs" dxfId="284" priority="568" operator="equal">
      <formula>#REF!</formula>
    </cfRule>
  </conditionalFormatting>
  <conditionalFormatting sqref="AD11">
    <cfRule type="cellIs" dxfId="283" priority="567" operator="equal">
      <formula>$I$5</formula>
    </cfRule>
  </conditionalFormatting>
  <conditionalFormatting sqref="AD13">
    <cfRule type="cellIs" dxfId="282" priority="566" operator="equal">
      <formula>#REF!</formula>
    </cfRule>
  </conditionalFormatting>
  <conditionalFormatting sqref="AD13">
    <cfRule type="cellIs" dxfId="281" priority="565" operator="equal">
      <formula>$I$5</formula>
    </cfRule>
  </conditionalFormatting>
  <conditionalFormatting sqref="AE29">
    <cfRule type="cellIs" dxfId="280" priority="562" operator="equal">
      <formula>#REF!</formula>
    </cfRule>
  </conditionalFormatting>
  <conditionalFormatting sqref="AD17">
    <cfRule type="cellIs" dxfId="279" priority="561" operator="equal">
      <formula>#REF!</formula>
    </cfRule>
  </conditionalFormatting>
  <conditionalFormatting sqref="AD17">
    <cfRule type="cellIs" dxfId="278" priority="560" operator="equal">
      <formula>$I$5</formula>
    </cfRule>
  </conditionalFormatting>
  <conditionalFormatting sqref="AD23">
    <cfRule type="cellIs" dxfId="277" priority="559" operator="equal">
      <formula>#REF!</formula>
    </cfRule>
  </conditionalFormatting>
  <conditionalFormatting sqref="AD23">
    <cfRule type="cellIs" dxfId="276" priority="558" operator="equal">
      <formula>$I$5</formula>
    </cfRule>
  </conditionalFormatting>
  <conditionalFormatting sqref="AB29:AB32">
    <cfRule type="cellIs" dxfId="275" priority="366" operator="equal">
      <formula>$I$5</formula>
    </cfRule>
  </conditionalFormatting>
  <conditionalFormatting sqref="AB11:AB12">
    <cfRule type="cellIs" dxfId="274" priority="365" operator="equal">
      <formula>#REF!</formula>
    </cfRule>
  </conditionalFormatting>
  <conditionalFormatting sqref="AB9:AB10">
    <cfRule type="cellIs" dxfId="273" priority="364" operator="equal">
      <formula>#REF!</formula>
    </cfRule>
  </conditionalFormatting>
  <conditionalFormatting sqref="AB13:AB14">
    <cfRule type="cellIs" dxfId="272" priority="363" operator="equal">
      <formula>#REF!</formula>
    </cfRule>
  </conditionalFormatting>
  <conditionalFormatting sqref="AB15:AB16">
    <cfRule type="cellIs" dxfId="271" priority="362" operator="equal">
      <formula>#REF!</formula>
    </cfRule>
  </conditionalFormatting>
  <conditionalFormatting sqref="AB17:AB18">
    <cfRule type="cellIs" dxfId="270" priority="361" operator="equal">
      <formula>#REF!</formula>
    </cfRule>
  </conditionalFormatting>
  <conditionalFormatting sqref="AB19:AB26 AB29:AB32">
    <cfRule type="cellIs" dxfId="269" priority="360" operator="equal">
      <formula>#REF!</formula>
    </cfRule>
  </conditionalFormatting>
  <conditionalFormatting sqref="AB9:AB26">
    <cfRule type="cellIs" dxfId="268" priority="359" operator="equal">
      <formula>$I$5</formula>
    </cfRule>
  </conditionalFormatting>
  <conditionalFormatting sqref="AB27:AB28">
    <cfRule type="cellIs" dxfId="267" priority="358" operator="equal">
      <formula>#REF!</formula>
    </cfRule>
  </conditionalFormatting>
  <conditionalFormatting sqref="AB27:AB28">
    <cfRule type="cellIs" dxfId="266" priority="357" operator="equal">
      <formula>$I$5</formula>
    </cfRule>
  </conditionalFormatting>
  <conditionalFormatting sqref="AC29:AC32">
    <cfRule type="cellIs" dxfId="265" priority="356" operator="equal">
      <formula>$I$5</formula>
    </cfRule>
  </conditionalFormatting>
  <conditionalFormatting sqref="AC11:AC12">
    <cfRule type="cellIs" dxfId="264" priority="355" operator="equal">
      <formula>#REF!</formula>
    </cfRule>
  </conditionalFormatting>
  <conditionalFormatting sqref="AC9:AC10">
    <cfRule type="cellIs" dxfId="263" priority="354" operator="equal">
      <formula>#REF!</formula>
    </cfRule>
  </conditionalFormatting>
  <conditionalFormatting sqref="AC13:AC14">
    <cfRule type="cellIs" dxfId="262" priority="353" operator="equal">
      <formula>#REF!</formula>
    </cfRule>
  </conditionalFormatting>
  <conditionalFormatting sqref="AC15:AC16">
    <cfRule type="cellIs" dxfId="261" priority="352" operator="equal">
      <formula>#REF!</formula>
    </cfRule>
  </conditionalFormatting>
  <conditionalFormatting sqref="AC17:AC18">
    <cfRule type="cellIs" dxfId="260" priority="351" operator="equal">
      <formula>#REF!</formula>
    </cfRule>
  </conditionalFormatting>
  <conditionalFormatting sqref="AC29:AC32 AC19:AC26">
    <cfRule type="cellIs" dxfId="259" priority="350" operator="equal">
      <formula>#REF!</formula>
    </cfRule>
  </conditionalFormatting>
  <conditionalFormatting sqref="AC9:AC26">
    <cfRule type="cellIs" dxfId="258" priority="349" operator="equal">
      <formula>$I$5</formula>
    </cfRule>
  </conditionalFormatting>
  <conditionalFormatting sqref="AC27:AC28">
    <cfRule type="cellIs" dxfId="257" priority="348" operator="equal">
      <formula>#REF!</formula>
    </cfRule>
  </conditionalFormatting>
  <conditionalFormatting sqref="AC27:AC28">
    <cfRule type="cellIs" dxfId="256" priority="347" operator="equal">
      <formula>$I$5</formula>
    </cfRule>
  </conditionalFormatting>
  <conditionalFormatting sqref="W11:W12">
    <cfRule type="cellIs" dxfId="255" priority="345" operator="equal">
      <formula>#REF!</formula>
    </cfRule>
  </conditionalFormatting>
  <conditionalFormatting sqref="W9:W10">
    <cfRule type="cellIs" dxfId="254" priority="344" operator="equal">
      <formula>#REF!</formula>
    </cfRule>
  </conditionalFormatting>
  <conditionalFormatting sqref="W13:W14">
    <cfRule type="cellIs" dxfId="253" priority="343" operator="equal">
      <formula>#REF!</formula>
    </cfRule>
  </conditionalFormatting>
  <conditionalFormatting sqref="W15:W16">
    <cfRule type="cellIs" dxfId="252" priority="342" operator="equal">
      <formula>#REF!</formula>
    </cfRule>
  </conditionalFormatting>
  <conditionalFormatting sqref="W17:W18">
    <cfRule type="cellIs" dxfId="251" priority="341" operator="equal">
      <formula>#REF!</formula>
    </cfRule>
  </conditionalFormatting>
  <conditionalFormatting sqref="W19:W26 W29:W32">
    <cfRule type="cellIs" dxfId="250" priority="340" operator="equal">
      <formula>#REF!</formula>
    </cfRule>
  </conditionalFormatting>
  <conditionalFormatting sqref="W9:W26">
    <cfRule type="cellIs" dxfId="249" priority="339" operator="equal">
      <formula>$I$5</formula>
    </cfRule>
  </conditionalFormatting>
  <conditionalFormatting sqref="W27:W28">
    <cfRule type="cellIs" dxfId="248" priority="338" operator="equal">
      <formula>#REF!</formula>
    </cfRule>
  </conditionalFormatting>
  <conditionalFormatting sqref="W27:W28">
    <cfRule type="cellIs" dxfId="247" priority="337" operator="equal">
      <formula>$I$5</formula>
    </cfRule>
  </conditionalFormatting>
  <conditionalFormatting sqref="AI9">
    <cfRule type="cellIs" dxfId="246" priority="328" operator="equal">
      <formula>#REF!</formula>
    </cfRule>
  </conditionalFormatting>
  <conditionalFormatting sqref="AI17">
    <cfRule type="cellIs" dxfId="245" priority="326" operator="equal">
      <formula>#REF!</formula>
    </cfRule>
  </conditionalFormatting>
  <conditionalFormatting sqref="AI23">
    <cfRule type="cellIs" dxfId="244" priority="324" operator="equal">
      <formula>#REF!</formula>
    </cfRule>
  </conditionalFormatting>
  <conditionalFormatting sqref="AI13 AI15 AI25">
    <cfRule type="cellIs" dxfId="243" priority="327" operator="equal">
      <formula>#REF!</formula>
    </cfRule>
  </conditionalFormatting>
  <conditionalFormatting sqref="AI19">
    <cfRule type="cellIs" dxfId="242" priority="325" operator="equal">
      <formula>#REF!</formula>
    </cfRule>
  </conditionalFormatting>
  <conditionalFormatting sqref="AI11">
    <cfRule type="cellIs" dxfId="241" priority="323" operator="equal">
      <formula>#REF!</formula>
    </cfRule>
  </conditionalFormatting>
  <conditionalFormatting sqref="AI27">
    <cfRule type="cellIs" dxfId="240" priority="322" operator="equal">
      <formula>#REF!</formula>
    </cfRule>
  </conditionalFormatting>
  <conditionalFormatting sqref="AI31">
    <cfRule type="cellIs" dxfId="239" priority="321" operator="equal">
      <formula>#REF!</formula>
    </cfRule>
  </conditionalFormatting>
  <conditionalFormatting sqref="AH9">
    <cfRule type="cellIs" dxfId="238" priority="320" operator="equal">
      <formula>#REF!</formula>
    </cfRule>
  </conditionalFormatting>
  <conditionalFormatting sqref="AH9">
    <cfRule type="cellIs" dxfId="237" priority="319" operator="equal">
      <formula>$I$5</formula>
    </cfRule>
  </conditionalFormatting>
  <conditionalFormatting sqref="AH15">
    <cfRule type="cellIs" dxfId="236" priority="314" operator="equal">
      <formula>#REF!</formula>
    </cfRule>
  </conditionalFormatting>
  <conditionalFormatting sqref="AH15">
    <cfRule type="cellIs" dxfId="235" priority="313" operator="equal">
      <formula>$I$5</formula>
    </cfRule>
  </conditionalFormatting>
  <conditionalFormatting sqref="AH11">
    <cfRule type="cellIs" dxfId="234" priority="318" operator="equal">
      <formula>#REF!</formula>
    </cfRule>
  </conditionalFormatting>
  <conditionalFormatting sqref="AH11">
    <cfRule type="cellIs" dxfId="233" priority="317" operator="equal">
      <formula>$I$5</formula>
    </cfRule>
  </conditionalFormatting>
  <conditionalFormatting sqref="AH13">
    <cfRule type="cellIs" dxfId="232" priority="316" operator="equal">
      <formula>#REF!</formula>
    </cfRule>
  </conditionalFormatting>
  <conditionalFormatting sqref="AH13">
    <cfRule type="cellIs" dxfId="231" priority="315" operator="equal">
      <formula>$I$5</formula>
    </cfRule>
  </conditionalFormatting>
  <conditionalFormatting sqref="AI29">
    <cfRule type="cellIs" dxfId="230" priority="312" operator="equal">
      <formula>#REF!</formula>
    </cfRule>
  </conditionalFormatting>
  <conditionalFormatting sqref="AH17">
    <cfRule type="cellIs" dxfId="229" priority="311" operator="equal">
      <formula>#REF!</formula>
    </cfRule>
  </conditionalFormatting>
  <conditionalFormatting sqref="AH17">
    <cfRule type="cellIs" dxfId="228" priority="310" operator="equal">
      <formula>$I$5</formula>
    </cfRule>
  </conditionalFormatting>
  <conditionalFormatting sqref="AH23">
    <cfRule type="cellIs" dxfId="227" priority="309" operator="equal">
      <formula>#REF!</formula>
    </cfRule>
  </conditionalFormatting>
  <conditionalFormatting sqref="AH23">
    <cfRule type="cellIs" dxfId="226" priority="308" operator="equal">
      <formula>$I$5</formula>
    </cfRule>
  </conditionalFormatting>
  <conditionalFormatting sqref="AH29">
    <cfRule type="cellIs" dxfId="225" priority="305" operator="equal">
      <formula>#REF!</formula>
    </cfRule>
  </conditionalFormatting>
  <conditionalFormatting sqref="AH29">
    <cfRule type="cellIs" dxfId="224" priority="304" operator="equal">
      <formula>$I$5</formula>
    </cfRule>
  </conditionalFormatting>
  <conditionalFormatting sqref="AH31">
    <cfRule type="cellIs" dxfId="223" priority="303" operator="equal">
      <formula>#REF!</formula>
    </cfRule>
  </conditionalFormatting>
  <conditionalFormatting sqref="AH31">
    <cfRule type="cellIs" dxfId="222" priority="302" operator="equal">
      <formula>$I$5</formula>
    </cfRule>
  </conditionalFormatting>
  <conditionalFormatting sqref="AH21">
    <cfRule type="cellIs" dxfId="221" priority="299" operator="equal">
      <formula>#REF!</formula>
    </cfRule>
  </conditionalFormatting>
  <conditionalFormatting sqref="AH21">
    <cfRule type="cellIs" dxfId="220" priority="298" operator="equal">
      <formula>$I$5</formula>
    </cfRule>
  </conditionalFormatting>
  <conditionalFormatting sqref="AH27">
    <cfRule type="cellIs" dxfId="219" priority="297" operator="equal">
      <formula>#REF!</formula>
    </cfRule>
  </conditionalFormatting>
  <conditionalFormatting sqref="AH27">
    <cfRule type="cellIs" dxfId="218" priority="296" operator="equal">
      <formula>$I$5</formula>
    </cfRule>
  </conditionalFormatting>
  <conditionalFormatting sqref="AI21">
    <cfRule type="cellIs" dxfId="217" priority="295" operator="equal">
      <formula>#REF!</formula>
    </cfRule>
  </conditionalFormatting>
  <conditionalFormatting sqref="AI21">
    <cfRule type="cellIs" dxfId="216" priority="294" operator="equal">
      <formula>$I$5</formula>
    </cfRule>
  </conditionalFormatting>
  <conditionalFormatting sqref="AF29:AF32">
    <cfRule type="cellIs" dxfId="215" priority="293" operator="equal">
      <formula>$I$5</formula>
    </cfRule>
  </conditionalFormatting>
  <conditionalFormatting sqref="AF11:AF12">
    <cfRule type="cellIs" dxfId="214" priority="292" operator="equal">
      <formula>#REF!</formula>
    </cfRule>
  </conditionalFormatting>
  <conditionalFormatting sqref="AF9:AF10">
    <cfRule type="cellIs" dxfId="213" priority="291" operator="equal">
      <formula>#REF!</formula>
    </cfRule>
  </conditionalFormatting>
  <conditionalFormatting sqref="AF13:AF14">
    <cfRule type="cellIs" dxfId="212" priority="290" operator="equal">
      <formula>#REF!</formula>
    </cfRule>
  </conditionalFormatting>
  <conditionalFormatting sqref="AF15:AF16">
    <cfRule type="cellIs" dxfId="211" priority="289" operator="equal">
      <formula>#REF!</formula>
    </cfRule>
  </conditionalFormatting>
  <conditionalFormatting sqref="AF17:AF18">
    <cfRule type="cellIs" dxfId="210" priority="288" operator="equal">
      <formula>#REF!</formula>
    </cfRule>
  </conditionalFormatting>
  <conditionalFormatting sqref="AF19:AF26 AF29:AF32">
    <cfRule type="cellIs" dxfId="209" priority="287" operator="equal">
      <formula>#REF!</formula>
    </cfRule>
  </conditionalFormatting>
  <conditionalFormatting sqref="AF9:AF26">
    <cfRule type="cellIs" dxfId="208" priority="286" operator="equal">
      <formula>$I$5</formula>
    </cfRule>
  </conditionalFormatting>
  <conditionalFormatting sqref="AF27:AF28">
    <cfRule type="cellIs" dxfId="207" priority="285" operator="equal">
      <formula>#REF!</formula>
    </cfRule>
  </conditionalFormatting>
  <conditionalFormatting sqref="AF27:AF28">
    <cfRule type="cellIs" dxfId="206" priority="284" operator="equal">
      <formula>$I$5</formula>
    </cfRule>
  </conditionalFormatting>
  <conditionalFormatting sqref="AG29:AG32">
    <cfRule type="cellIs" dxfId="205" priority="283" operator="equal">
      <formula>$I$5</formula>
    </cfRule>
  </conditionalFormatting>
  <conditionalFormatting sqref="AG11:AG12">
    <cfRule type="cellIs" dxfId="204" priority="282" operator="equal">
      <formula>#REF!</formula>
    </cfRule>
  </conditionalFormatting>
  <conditionalFormatting sqref="AG9:AG10">
    <cfRule type="cellIs" dxfId="203" priority="281" operator="equal">
      <formula>#REF!</formula>
    </cfRule>
  </conditionalFormatting>
  <conditionalFormatting sqref="AG13:AG14">
    <cfRule type="cellIs" dxfId="202" priority="280" operator="equal">
      <formula>#REF!</formula>
    </cfRule>
  </conditionalFormatting>
  <conditionalFormatting sqref="AG15:AG16">
    <cfRule type="cellIs" dxfId="201" priority="279" operator="equal">
      <formula>#REF!</formula>
    </cfRule>
  </conditionalFormatting>
  <conditionalFormatting sqref="AG17:AG18">
    <cfRule type="cellIs" dxfId="200" priority="278" operator="equal">
      <formula>#REF!</formula>
    </cfRule>
  </conditionalFormatting>
  <conditionalFormatting sqref="AG19:AG26 AG29:AG32">
    <cfRule type="cellIs" dxfId="199" priority="277" operator="equal">
      <formula>#REF!</formula>
    </cfRule>
  </conditionalFormatting>
  <conditionalFormatting sqref="AG9:AG26">
    <cfRule type="cellIs" dxfId="198" priority="276" operator="equal">
      <formula>$I$5</formula>
    </cfRule>
  </conditionalFormatting>
  <conditionalFormatting sqref="AG27:AG28">
    <cfRule type="cellIs" dxfId="197" priority="275" operator="equal">
      <formula>#REF!</formula>
    </cfRule>
  </conditionalFormatting>
  <conditionalFormatting sqref="AG27:AG28">
    <cfRule type="cellIs" dxfId="196" priority="274" operator="equal">
      <formula>$I$5</formula>
    </cfRule>
  </conditionalFormatting>
  <conditionalFormatting sqref="AN9">
    <cfRule type="cellIs" dxfId="195" priority="273" operator="equal">
      <formula>#REF!</formula>
    </cfRule>
  </conditionalFormatting>
  <conditionalFormatting sqref="AN17">
    <cfRule type="cellIs" dxfId="194" priority="271" operator="equal">
      <formula>#REF!</formula>
    </cfRule>
  </conditionalFormatting>
  <conditionalFormatting sqref="AN23">
    <cfRule type="cellIs" dxfId="193" priority="269" operator="equal">
      <formula>#REF!</formula>
    </cfRule>
  </conditionalFormatting>
  <conditionalFormatting sqref="AN13 AN15 AN25">
    <cfRule type="cellIs" dxfId="192" priority="272" operator="equal">
      <formula>#REF!</formula>
    </cfRule>
  </conditionalFormatting>
  <conditionalFormatting sqref="AN19">
    <cfRule type="cellIs" dxfId="191" priority="270" operator="equal">
      <formula>#REF!</formula>
    </cfRule>
  </conditionalFormatting>
  <conditionalFormatting sqref="AN11">
    <cfRule type="cellIs" dxfId="190" priority="268" operator="equal">
      <formula>#REF!</formula>
    </cfRule>
  </conditionalFormatting>
  <conditionalFormatting sqref="AN27">
    <cfRule type="cellIs" dxfId="189" priority="267" operator="equal">
      <formula>#REF!</formula>
    </cfRule>
  </conditionalFormatting>
  <conditionalFormatting sqref="AN31">
    <cfRule type="cellIs" dxfId="188" priority="266" operator="equal">
      <formula>#REF!</formula>
    </cfRule>
  </conditionalFormatting>
  <conditionalFormatting sqref="AM9">
    <cfRule type="cellIs" dxfId="187" priority="265" operator="equal">
      <formula>#REF!</formula>
    </cfRule>
  </conditionalFormatting>
  <conditionalFormatting sqref="AM9">
    <cfRule type="cellIs" dxfId="186" priority="264" operator="equal">
      <formula>$I$5</formula>
    </cfRule>
  </conditionalFormatting>
  <conditionalFormatting sqref="AN29">
    <cfRule type="cellIs" dxfId="185" priority="257" operator="equal">
      <formula>#REF!</formula>
    </cfRule>
  </conditionalFormatting>
  <conditionalFormatting sqref="AM17">
    <cfRule type="cellIs" dxfId="184" priority="256" operator="equal">
      <formula>#REF!</formula>
    </cfRule>
  </conditionalFormatting>
  <conditionalFormatting sqref="AM17">
    <cfRule type="cellIs" dxfId="183" priority="255" operator="equal">
      <formula>$I$5</formula>
    </cfRule>
  </conditionalFormatting>
  <conditionalFormatting sqref="AM25">
    <cfRule type="cellIs" dxfId="182" priority="252" operator="equal">
      <formula>#REF!</formula>
    </cfRule>
  </conditionalFormatting>
  <conditionalFormatting sqref="AM25">
    <cfRule type="cellIs" dxfId="181" priority="251" operator="equal">
      <formula>$I$5</formula>
    </cfRule>
  </conditionalFormatting>
  <conditionalFormatting sqref="AN21">
    <cfRule type="cellIs" dxfId="180" priority="240" operator="equal">
      <formula>#REF!</formula>
    </cfRule>
  </conditionalFormatting>
  <conditionalFormatting sqref="AN21">
    <cfRule type="cellIs" dxfId="179" priority="239" operator="equal">
      <formula>$I$5</formula>
    </cfRule>
  </conditionalFormatting>
  <conditionalFormatting sqref="AK29:AK32">
    <cfRule type="cellIs" dxfId="178" priority="238" operator="equal">
      <formula>$I$5</formula>
    </cfRule>
  </conditionalFormatting>
  <conditionalFormatting sqref="AK11:AK12">
    <cfRule type="cellIs" dxfId="177" priority="237" operator="equal">
      <formula>#REF!</formula>
    </cfRule>
  </conditionalFormatting>
  <conditionalFormatting sqref="AK9:AK10">
    <cfRule type="cellIs" dxfId="176" priority="236" operator="equal">
      <formula>#REF!</formula>
    </cfRule>
  </conditionalFormatting>
  <conditionalFormatting sqref="AK13:AK14">
    <cfRule type="cellIs" dxfId="175" priority="235" operator="equal">
      <formula>#REF!</formula>
    </cfRule>
  </conditionalFormatting>
  <conditionalFormatting sqref="AK15:AK16">
    <cfRule type="cellIs" dxfId="174" priority="234" operator="equal">
      <formula>#REF!</formula>
    </cfRule>
  </conditionalFormatting>
  <conditionalFormatting sqref="AK17:AK18">
    <cfRule type="cellIs" dxfId="173" priority="233" operator="equal">
      <formula>#REF!</formula>
    </cfRule>
  </conditionalFormatting>
  <conditionalFormatting sqref="AK19:AK26 AK29:AK32">
    <cfRule type="cellIs" dxfId="172" priority="232" operator="equal">
      <formula>#REF!</formula>
    </cfRule>
  </conditionalFormatting>
  <conditionalFormatting sqref="AK9:AK26">
    <cfRule type="cellIs" dxfId="171" priority="231" operator="equal">
      <formula>$I$5</formula>
    </cfRule>
  </conditionalFormatting>
  <conditionalFormatting sqref="AK27:AK28">
    <cfRule type="cellIs" dxfId="170" priority="230" operator="equal">
      <formula>#REF!</formula>
    </cfRule>
  </conditionalFormatting>
  <conditionalFormatting sqref="AK27:AK28">
    <cfRule type="cellIs" dxfId="169" priority="229" operator="equal">
      <formula>$I$5</formula>
    </cfRule>
  </conditionalFormatting>
  <conditionalFormatting sqref="AL29:AL32">
    <cfRule type="cellIs" dxfId="168" priority="228" operator="equal">
      <formula>$I$5</formula>
    </cfRule>
  </conditionalFormatting>
  <conditionalFormatting sqref="AL11:AL12">
    <cfRule type="cellIs" dxfId="167" priority="227" operator="equal">
      <formula>#REF!</formula>
    </cfRule>
  </conditionalFormatting>
  <conditionalFormatting sqref="AL9:AL10">
    <cfRule type="cellIs" dxfId="166" priority="226" operator="equal">
      <formula>#REF!</formula>
    </cfRule>
  </conditionalFormatting>
  <conditionalFormatting sqref="AL13:AL14">
    <cfRule type="cellIs" dxfId="165" priority="225" operator="equal">
      <formula>#REF!</formula>
    </cfRule>
  </conditionalFormatting>
  <conditionalFormatting sqref="AL15:AL16">
    <cfRule type="cellIs" dxfId="164" priority="224" operator="equal">
      <formula>#REF!</formula>
    </cfRule>
  </conditionalFormatting>
  <conditionalFormatting sqref="AL17:AL18">
    <cfRule type="cellIs" dxfId="163" priority="223" operator="equal">
      <formula>#REF!</formula>
    </cfRule>
  </conditionalFormatting>
  <conditionalFormatting sqref="AL19:AL26 AL29:AL32">
    <cfRule type="cellIs" dxfId="162" priority="222" operator="equal">
      <formula>#REF!</formula>
    </cfRule>
  </conditionalFormatting>
  <conditionalFormatting sqref="AL9:AL26">
    <cfRule type="cellIs" dxfId="161" priority="221" operator="equal">
      <formula>$I$5</formula>
    </cfRule>
  </conditionalFormatting>
  <conditionalFormatting sqref="AL27:AL28">
    <cfRule type="cellIs" dxfId="160" priority="220" operator="equal">
      <formula>#REF!</formula>
    </cfRule>
  </conditionalFormatting>
  <conditionalFormatting sqref="AL27:AL28">
    <cfRule type="cellIs" dxfId="159" priority="219" operator="equal">
      <formula>$I$5</formula>
    </cfRule>
  </conditionalFormatting>
  <conditionalFormatting sqref="G17:G18">
    <cfRule type="cellIs" dxfId="158" priority="198" operator="equal">
      <formula>#REF!</formula>
    </cfRule>
  </conditionalFormatting>
  <conditionalFormatting sqref="H17 H19 H21 H25 H27 H29 H31">
    <cfRule type="cellIs" dxfId="157" priority="197" operator="equal">
      <formula>#REF!</formula>
    </cfRule>
  </conditionalFormatting>
  <conditionalFormatting sqref="G19:G32">
    <cfRule type="cellIs" dxfId="156" priority="190" operator="equal">
      <formula>#REF!</formula>
    </cfRule>
  </conditionalFormatting>
  <conditionalFormatting sqref="I19:I32">
    <cfRule type="cellIs" dxfId="155" priority="189" operator="equal">
      <formula>#REF!</formula>
    </cfRule>
  </conditionalFormatting>
  <conditionalFormatting sqref="K17:K18">
    <cfRule type="cellIs" dxfId="154" priority="188" operator="equal">
      <formula>#REF!</formula>
    </cfRule>
  </conditionalFormatting>
  <conditionalFormatting sqref="K19:K32">
    <cfRule type="cellIs" dxfId="153" priority="187" operator="equal">
      <formula>#REF!</formula>
    </cfRule>
  </conditionalFormatting>
  <conditionalFormatting sqref="M17:M18">
    <cfRule type="cellIs" dxfId="152" priority="186" operator="equal">
      <formula>#REF!</formula>
    </cfRule>
  </conditionalFormatting>
  <conditionalFormatting sqref="M19:M32">
    <cfRule type="cellIs" dxfId="151" priority="185" operator="equal">
      <formula>#REF!</formula>
    </cfRule>
  </conditionalFormatting>
  <conditionalFormatting sqref="O17:O18">
    <cfRule type="cellIs" dxfId="150" priority="184" operator="equal">
      <formula>#REF!</formula>
    </cfRule>
  </conditionalFormatting>
  <conditionalFormatting sqref="O19:O32">
    <cfRule type="cellIs" dxfId="149" priority="183" operator="equal">
      <formula>#REF!</formula>
    </cfRule>
  </conditionalFormatting>
  <conditionalFormatting sqref="G17:G32 K17:K32 O17:O32">
    <cfRule type="cellIs" dxfId="148" priority="182" operator="equal">
      <formula>$I$9</formula>
    </cfRule>
  </conditionalFormatting>
  <conditionalFormatting sqref="I19:I32">
    <cfRule type="cellIs" dxfId="147" priority="181" operator="equal">
      <formula>$M$46</formula>
    </cfRule>
  </conditionalFormatting>
  <conditionalFormatting sqref="H23">
    <cfRule type="cellIs" dxfId="146" priority="180" operator="equal">
      <formula>#REF!</formula>
    </cfRule>
  </conditionalFormatting>
  <conditionalFormatting sqref="H23">
    <cfRule type="cellIs" dxfId="145" priority="179" operator="equal">
      <formula>$I$9</formula>
    </cfRule>
  </conditionalFormatting>
  <conditionalFormatting sqref="I18">
    <cfRule type="cellIs" dxfId="144" priority="170" operator="equal">
      <formula>#REF!</formula>
    </cfRule>
  </conditionalFormatting>
  <conditionalFormatting sqref="I18">
    <cfRule type="cellIs" dxfId="143" priority="169" operator="equal">
      <formula>$I$9</formula>
    </cfRule>
  </conditionalFormatting>
  <conditionalFormatting sqref="I17">
    <cfRule type="cellIs" dxfId="142" priority="168" operator="equal">
      <formula>#REF!</formula>
    </cfRule>
  </conditionalFormatting>
  <conditionalFormatting sqref="I17">
    <cfRule type="cellIs" dxfId="141" priority="167" operator="equal">
      <formula>$I$9</formula>
    </cfRule>
  </conditionalFormatting>
  <conditionalFormatting sqref="T13">
    <cfRule type="cellIs" dxfId="140" priority="165" operator="equal">
      <formula>#REF!</formula>
    </cfRule>
  </conditionalFormatting>
  <conditionalFormatting sqref="T9">
    <cfRule type="cellIs" dxfId="139" priority="164" operator="equal">
      <formula>#REF!</formula>
    </cfRule>
  </conditionalFormatting>
  <conditionalFormatting sqref="T11">
    <cfRule type="cellIs" dxfId="138" priority="163" operator="equal">
      <formula>#REF!</formula>
    </cfRule>
  </conditionalFormatting>
  <conditionalFormatting sqref="S11:S12">
    <cfRule type="cellIs" dxfId="137" priority="162" operator="equal">
      <formula>#REF!</formula>
    </cfRule>
  </conditionalFormatting>
  <conditionalFormatting sqref="S9:S10">
    <cfRule type="cellIs" dxfId="136" priority="161" operator="equal">
      <formula>#REF!</formula>
    </cfRule>
  </conditionalFormatting>
  <conditionalFormatting sqref="S13:S14">
    <cfRule type="cellIs" dxfId="135" priority="160" operator="equal">
      <formula>#REF!</formula>
    </cfRule>
  </conditionalFormatting>
  <conditionalFormatting sqref="S15:S16">
    <cfRule type="cellIs" dxfId="134" priority="159" operator="equal">
      <formula>#REF!</formula>
    </cfRule>
  </conditionalFormatting>
  <conditionalFormatting sqref="S17:S18">
    <cfRule type="cellIs" dxfId="133" priority="158" operator="equal">
      <formula>#REF!</formula>
    </cfRule>
  </conditionalFormatting>
  <conditionalFormatting sqref="S19:S32">
    <cfRule type="cellIs" dxfId="132" priority="157" operator="equal">
      <formula>#REF!</formula>
    </cfRule>
  </conditionalFormatting>
  <conditionalFormatting sqref="S9:S32">
    <cfRule type="cellIs" dxfId="131" priority="156" operator="equal">
      <formula>$I$9</formula>
    </cfRule>
  </conditionalFormatting>
  <conditionalFormatting sqref="T15">
    <cfRule type="cellIs" dxfId="130" priority="155" operator="equal">
      <formula>#REF!</formula>
    </cfRule>
  </conditionalFormatting>
  <conditionalFormatting sqref="AA13 AA15">
    <cfRule type="cellIs" dxfId="129" priority="151" operator="equal">
      <formula>#REF!</formula>
    </cfRule>
  </conditionalFormatting>
  <conditionalFormatting sqref="AA19">
    <cfRule type="cellIs" dxfId="128" priority="149" operator="equal">
      <formula>#REF!</formula>
    </cfRule>
  </conditionalFormatting>
  <conditionalFormatting sqref="AA9">
    <cfRule type="cellIs" dxfId="127" priority="152" operator="equal">
      <formula>#REF!</formula>
    </cfRule>
  </conditionalFormatting>
  <conditionalFormatting sqref="AA17">
    <cfRule type="cellIs" dxfId="126" priority="150" operator="equal">
      <formula>#REF!</formula>
    </cfRule>
  </conditionalFormatting>
  <conditionalFormatting sqref="AA23">
    <cfRule type="cellIs" dxfId="125" priority="147" operator="equal">
      <formula>#REF!</formula>
    </cfRule>
  </conditionalFormatting>
  <conditionalFormatting sqref="AA21">
    <cfRule type="cellIs" dxfId="124" priority="148" operator="equal">
      <formula>#REF!</formula>
    </cfRule>
  </conditionalFormatting>
  <conditionalFormatting sqref="AA11">
    <cfRule type="cellIs" dxfId="123" priority="146" operator="equal">
      <formula>#REF!</formula>
    </cfRule>
  </conditionalFormatting>
  <conditionalFormatting sqref="AA27">
    <cfRule type="cellIs" dxfId="122" priority="145" operator="equal">
      <formula>#REF!</formula>
    </cfRule>
  </conditionalFormatting>
  <conditionalFormatting sqref="AA29">
    <cfRule type="cellIs" dxfId="121" priority="144" operator="equal">
      <formula>#REF!</formula>
    </cfRule>
  </conditionalFormatting>
  <conditionalFormatting sqref="AA31">
    <cfRule type="cellIs" dxfId="120" priority="143" operator="equal">
      <formula>#REF!</formula>
    </cfRule>
  </conditionalFormatting>
  <conditionalFormatting sqref="X9:X10">
    <cfRule type="cellIs" dxfId="119" priority="142" operator="equal">
      <formula>#REF!</formula>
    </cfRule>
  </conditionalFormatting>
  <conditionalFormatting sqref="X9:X10">
    <cfRule type="cellIs" dxfId="118" priority="141" operator="equal">
      <formula>$I$9</formula>
    </cfRule>
  </conditionalFormatting>
  <conditionalFormatting sqref="Z9">
    <cfRule type="cellIs" dxfId="117" priority="140" operator="equal">
      <formula>#REF!</formula>
    </cfRule>
  </conditionalFormatting>
  <conditionalFormatting sqref="Z9">
    <cfRule type="cellIs" dxfId="116" priority="139" operator="equal">
      <formula>$I$9</formula>
    </cfRule>
  </conditionalFormatting>
  <conditionalFormatting sqref="X12 X14 X16:X32">
    <cfRule type="cellIs" dxfId="115" priority="138" operator="equal">
      <formula>#REF!</formula>
    </cfRule>
  </conditionalFormatting>
  <conditionalFormatting sqref="X12 X14 X16:X32">
    <cfRule type="cellIs" dxfId="114" priority="137" operator="equal">
      <formula>$I$9</formula>
    </cfRule>
  </conditionalFormatting>
  <conditionalFormatting sqref="Y17:Y32">
    <cfRule type="cellIs" dxfId="113" priority="136" operator="equal">
      <formula>#REF!</formula>
    </cfRule>
  </conditionalFormatting>
  <conditionalFormatting sqref="Y17:Y32">
    <cfRule type="cellIs" dxfId="112" priority="135" operator="equal">
      <formula>$I$9</formula>
    </cfRule>
  </conditionalFormatting>
  <conditionalFormatting sqref="AA25">
    <cfRule type="cellIs" dxfId="111" priority="134" operator="equal">
      <formula>#REF!</formula>
    </cfRule>
  </conditionalFormatting>
  <conditionalFormatting sqref="Y9">
    <cfRule type="cellIs" dxfId="110" priority="133" operator="equal">
      <formula>#REF!</formula>
    </cfRule>
  </conditionalFormatting>
  <conditionalFormatting sqref="Y9">
    <cfRule type="cellIs" dxfId="109" priority="132" operator="equal">
      <formula>$I$9</formula>
    </cfRule>
  </conditionalFormatting>
  <conditionalFormatting sqref="Y11">
    <cfRule type="cellIs" dxfId="108" priority="131" operator="equal">
      <formula>#REF!</formula>
    </cfRule>
  </conditionalFormatting>
  <conditionalFormatting sqref="Y11">
    <cfRule type="cellIs" dxfId="107" priority="130" operator="equal">
      <formula>$I$9</formula>
    </cfRule>
  </conditionalFormatting>
  <conditionalFormatting sqref="Y13">
    <cfRule type="cellIs" dxfId="106" priority="129" operator="equal">
      <formula>#REF!</formula>
    </cfRule>
  </conditionalFormatting>
  <conditionalFormatting sqref="Y13">
    <cfRule type="cellIs" dxfId="105" priority="128" operator="equal">
      <formula>$I$9</formula>
    </cfRule>
  </conditionalFormatting>
  <conditionalFormatting sqref="Y15">
    <cfRule type="cellIs" dxfId="104" priority="127" operator="equal">
      <formula>#REF!</formula>
    </cfRule>
  </conditionalFormatting>
  <conditionalFormatting sqref="Y15">
    <cfRule type="cellIs" dxfId="103" priority="126" operator="equal">
      <formula>$I$9</formula>
    </cfRule>
  </conditionalFormatting>
  <conditionalFormatting sqref="X11">
    <cfRule type="cellIs" dxfId="102" priority="125" operator="equal">
      <formula>#REF!</formula>
    </cfRule>
  </conditionalFormatting>
  <conditionalFormatting sqref="X11">
    <cfRule type="cellIs" dxfId="101" priority="124" operator="equal">
      <formula>$I$9</formula>
    </cfRule>
  </conditionalFormatting>
  <conditionalFormatting sqref="X13">
    <cfRule type="cellIs" dxfId="100" priority="123" operator="equal">
      <formula>#REF!</formula>
    </cfRule>
  </conditionalFormatting>
  <conditionalFormatting sqref="X13">
    <cfRule type="cellIs" dxfId="99" priority="122" operator="equal">
      <formula>$I$9</formula>
    </cfRule>
  </conditionalFormatting>
  <conditionalFormatting sqref="X15">
    <cfRule type="cellIs" dxfId="98" priority="121" operator="equal">
      <formula>#REF!</formula>
    </cfRule>
  </conditionalFormatting>
  <conditionalFormatting sqref="X15">
    <cfRule type="cellIs" dxfId="97" priority="120" operator="equal">
      <formula>$I$9</formula>
    </cfRule>
  </conditionalFormatting>
  <conditionalFormatting sqref="Z11">
    <cfRule type="cellIs" dxfId="96" priority="119" operator="equal">
      <formula>#REF!</formula>
    </cfRule>
  </conditionalFormatting>
  <conditionalFormatting sqref="Z11">
    <cfRule type="cellIs" dxfId="95" priority="118" operator="equal">
      <formula>$I$9</formula>
    </cfRule>
  </conditionalFormatting>
  <conditionalFormatting sqref="Z13">
    <cfRule type="cellIs" dxfId="94" priority="117" operator="equal">
      <formula>#REF!</formula>
    </cfRule>
  </conditionalFormatting>
  <conditionalFormatting sqref="Z13">
    <cfRule type="cellIs" dxfId="93" priority="116" operator="equal">
      <formula>$I$9</formula>
    </cfRule>
  </conditionalFormatting>
  <conditionalFormatting sqref="Z15">
    <cfRule type="cellIs" dxfId="92" priority="115" operator="equal">
      <formula>#REF!</formula>
    </cfRule>
  </conditionalFormatting>
  <conditionalFormatting sqref="Z15">
    <cfRule type="cellIs" dxfId="91" priority="114" operator="equal">
      <formula>$I$9</formula>
    </cfRule>
  </conditionalFormatting>
  <conditionalFormatting sqref="Z23">
    <cfRule type="cellIs" dxfId="90" priority="113" operator="equal">
      <formula>#REF!</formula>
    </cfRule>
  </conditionalFormatting>
  <conditionalFormatting sqref="Z23">
    <cfRule type="cellIs" dxfId="89" priority="112" operator="equal">
      <formula>$I$9</formula>
    </cfRule>
  </conditionalFormatting>
  <conditionalFormatting sqref="Z17">
    <cfRule type="cellIs" dxfId="88" priority="111" operator="equal">
      <formula>#REF!</formula>
    </cfRule>
  </conditionalFormatting>
  <conditionalFormatting sqref="Z17">
    <cfRule type="cellIs" dxfId="87" priority="110" operator="equal">
      <formula>$I$9</formula>
    </cfRule>
  </conditionalFormatting>
  <conditionalFormatting sqref="Z25">
    <cfRule type="cellIs" dxfId="86" priority="109" operator="equal">
      <formula>#REF!</formula>
    </cfRule>
  </conditionalFormatting>
  <conditionalFormatting sqref="Z25">
    <cfRule type="cellIs" dxfId="85" priority="108" operator="equal">
      <formula>$I$9</formula>
    </cfRule>
  </conditionalFormatting>
  <conditionalFormatting sqref="Z27">
    <cfRule type="cellIs" dxfId="84" priority="107" operator="equal">
      <formula>#REF!</formula>
    </cfRule>
  </conditionalFormatting>
  <conditionalFormatting sqref="Z27">
    <cfRule type="cellIs" dxfId="83" priority="106" operator="equal">
      <formula>$I$9</formula>
    </cfRule>
  </conditionalFormatting>
  <conditionalFormatting sqref="Z29">
    <cfRule type="cellIs" dxfId="82" priority="105" operator="equal">
      <formula>#REF!</formula>
    </cfRule>
  </conditionalFormatting>
  <conditionalFormatting sqref="Z29">
    <cfRule type="cellIs" dxfId="81" priority="104" operator="equal">
      <formula>$I$9</formula>
    </cfRule>
  </conditionalFormatting>
  <conditionalFormatting sqref="Z31">
    <cfRule type="cellIs" dxfId="80" priority="103" operator="equal">
      <formula>#REF!</formula>
    </cfRule>
  </conditionalFormatting>
  <conditionalFormatting sqref="Z31">
    <cfRule type="cellIs" dxfId="79" priority="102" operator="equal">
      <formula>$I$9</formula>
    </cfRule>
  </conditionalFormatting>
  <conditionalFormatting sqref="Z19">
    <cfRule type="cellIs" dxfId="78" priority="101" operator="equal">
      <formula>#REF!</formula>
    </cfRule>
  </conditionalFormatting>
  <conditionalFormatting sqref="Z19">
    <cfRule type="cellIs" dxfId="77" priority="100" operator="equal">
      <formula>$I$9</formula>
    </cfRule>
  </conditionalFormatting>
  <conditionalFormatting sqref="Z21">
    <cfRule type="cellIs" dxfId="76" priority="99" operator="equal">
      <formula>#REF!</formula>
    </cfRule>
  </conditionalFormatting>
  <conditionalFormatting sqref="Z21">
    <cfRule type="cellIs" dxfId="75" priority="98" operator="equal">
      <formula>$I$9</formula>
    </cfRule>
  </conditionalFormatting>
  <conditionalFormatting sqref="J17 J19 J21 J25 J27 J29 J31">
    <cfRule type="cellIs" dxfId="74" priority="97" operator="equal">
      <formula>#REF!</formula>
    </cfRule>
  </conditionalFormatting>
  <conditionalFormatting sqref="J23">
    <cfRule type="cellIs" dxfId="73" priority="96" operator="equal">
      <formula>#REF!</formula>
    </cfRule>
  </conditionalFormatting>
  <conditionalFormatting sqref="J23">
    <cfRule type="cellIs" dxfId="72" priority="95" operator="equal">
      <formula>$I$9</formula>
    </cfRule>
  </conditionalFormatting>
  <conditionalFormatting sqref="L17 L19 L21 L25 L27 L29 L31">
    <cfRule type="cellIs" dxfId="71" priority="94" operator="equal">
      <formula>#REF!</formula>
    </cfRule>
  </conditionalFormatting>
  <conditionalFormatting sqref="L23">
    <cfRule type="cellIs" dxfId="70" priority="93" operator="equal">
      <formula>#REF!</formula>
    </cfRule>
  </conditionalFormatting>
  <conditionalFormatting sqref="L23">
    <cfRule type="cellIs" dxfId="69" priority="92" operator="equal">
      <formula>$I$9</formula>
    </cfRule>
  </conditionalFormatting>
  <conditionalFormatting sqref="N17 N19 N21 N25 N27 N29 N31">
    <cfRule type="cellIs" dxfId="68" priority="91" operator="equal">
      <formula>#REF!</formula>
    </cfRule>
  </conditionalFormatting>
  <conditionalFormatting sqref="N23">
    <cfRule type="cellIs" dxfId="67" priority="90" operator="equal">
      <formula>#REF!</formula>
    </cfRule>
  </conditionalFormatting>
  <conditionalFormatting sqref="N23">
    <cfRule type="cellIs" dxfId="66" priority="89" operator="equal">
      <formula>$I$9</formula>
    </cfRule>
  </conditionalFormatting>
  <conditionalFormatting sqref="P17 P19 P21 P25 P27 P29 P31">
    <cfRule type="cellIs" dxfId="65" priority="88" operator="equal">
      <formula>#REF!</formula>
    </cfRule>
  </conditionalFormatting>
  <conditionalFormatting sqref="P23">
    <cfRule type="cellIs" dxfId="64" priority="87" operator="equal">
      <formula>#REF!</formula>
    </cfRule>
  </conditionalFormatting>
  <conditionalFormatting sqref="P23">
    <cfRule type="cellIs" dxfId="63" priority="86" operator="equal">
      <formula>$I$9</formula>
    </cfRule>
  </conditionalFormatting>
  <conditionalFormatting sqref="AD25">
    <cfRule type="cellIs" dxfId="62" priority="68" operator="equal">
      <formula>#REF!</formula>
    </cfRule>
  </conditionalFormatting>
  <conditionalFormatting sqref="AD25">
    <cfRule type="cellIs" dxfId="61" priority="67" operator="equal">
      <formula>$I$5</formula>
    </cfRule>
  </conditionalFormatting>
  <conditionalFormatting sqref="AD31">
    <cfRule type="cellIs" dxfId="60" priority="66" operator="equal">
      <formula>#REF!</formula>
    </cfRule>
  </conditionalFormatting>
  <conditionalFormatting sqref="AD31">
    <cfRule type="cellIs" dxfId="59" priority="65" operator="equal">
      <formula>$I$5</formula>
    </cfRule>
  </conditionalFormatting>
  <conditionalFormatting sqref="AD27">
    <cfRule type="cellIs" dxfId="58" priority="64" operator="equal">
      <formula>#REF!</formula>
    </cfRule>
  </conditionalFormatting>
  <conditionalFormatting sqref="AD27">
    <cfRule type="cellIs" dxfId="57" priority="63" operator="equal">
      <formula>$I$5</formula>
    </cfRule>
  </conditionalFormatting>
  <conditionalFormatting sqref="AJ9">
    <cfRule type="cellIs" dxfId="56" priority="62" operator="equal">
      <formula>#REF!</formula>
    </cfRule>
  </conditionalFormatting>
  <conditionalFormatting sqref="AJ17">
    <cfRule type="cellIs" dxfId="55" priority="60" operator="equal">
      <formula>#REF!</formula>
    </cfRule>
  </conditionalFormatting>
  <conditionalFormatting sqref="AJ23">
    <cfRule type="cellIs" dxfId="54" priority="58" operator="equal">
      <formula>#REF!</formula>
    </cfRule>
  </conditionalFormatting>
  <conditionalFormatting sqref="AJ13 AJ15 AJ25">
    <cfRule type="cellIs" dxfId="53" priority="61" operator="equal">
      <formula>#REF!</formula>
    </cfRule>
  </conditionalFormatting>
  <conditionalFormatting sqref="AJ19">
    <cfRule type="cellIs" dxfId="52" priority="59" operator="equal">
      <formula>#REF!</formula>
    </cfRule>
  </conditionalFormatting>
  <conditionalFormatting sqref="AJ11">
    <cfRule type="cellIs" dxfId="51" priority="57" operator="equal">
      <formula>#REF!</formula>
    </cfRule>
  </conditionalFormatting>
  <conditionalFormatting sqref="AJ27">
    <cfRule type="cellIs" dxfId="50" priority="56" operator="equal">
      <formula>#REF!</formula>
    </cfRule>
  </conditionalFormatting>
  <conditionalFormatting sqref="AJ31">
    <cfRule type="cellIs" dxfId="49" priority="55" operator="equal">
      <formula>#REF!</formula>
    </cfRule>
  </conditionalFormatting>
  <conditionalFormatting sqref="AJ29">
    <cfRule type="cellIs" dxfId="48" priority="54" operator="equal">
      <formula>#REF!</formula>
    </cfRule>
  </conditionalFormatting>
  <conditionalFormatting sqref="AJ21">
    <cfRule type="cellIs" dxfId="47" priority="53" operator="equal">
      <formula>#REF!</formula>
    </cfRule>
  </conditionalFormatting>
  <conditionalFormatting sqref="AJ21">
    <cfRule type="cellIs" dxfId="46" priority="52" operator="equal">
      <formula>$I$5</formula>
    </cfRule>
  </conditionalFormatting>
  <conditionalFormatting sqref="AH25">
    <cfRule type="cellIs" dxfId="45" priority="51" operator="equal">
      <formula>#REF!</formula>
    </cfRule>
  </conditionalFormatting>
  <conditionalFormatting sqref="AH25">
    <cfRule type="cellIs" dxfId="44" priority="50" operator="equal">
      <formula>$I$5</formula>
    </cfRule>
  </conditionalFormatting>
  <conditionalFormatting sqref="AH19">
    <cfRule type="cellIs" dxfId="43" priority="49" operator="equal">
      <formula>#REF!</formula>
    </cfRule>
  </conditionalFormatting>
  <conditionalFormatting sqref="AH19">
    <cfRule type="cellIs" dxfId="42" priority="48" operator="equal">
      <formula>$I$5</formula>
    </cfRule>
  </conditionalFormatting>
  <conditionalFormatting sqref="AO9">
    <cfRule type="cellIs" dxfId="41" priority="47" operator="equal">
      <formula>#REF!</formula>
    </cfRule>
  </conditionalFormatting>
  <conditionalFormatting sqref="AO17">
    <cfRule type="cellIs" dxfId="40" priority="45" operator="equal">
      <formula>#REF!</formula>
    </cfRule>
  </conditionalFormatting>
  <conditionalFormatting sqref="AO23">
    <cfRule type="cellIs" dxfId="39" priority="43" operator="equal">
      <formula>#REF!</formula>
    </cfRule>
  </conditionalFormatting>
  <conditionalFormatting sqref="AO13 AO15 AO25">
    <cfRule type="cellIs" dxfId="38" priority="46" operator="equal">
      <formula>#REF!</formula>
    </cfRule>
  </conditionalFormatting>
  <conditionalFormatting sqref="AO19">
    <cfRule type="cellIs" dxfId="37" priority="44" operator="equal">
      <formula>#REF!</formula>
    </cfRule>
  </conditionalFormatting>
  <conditionalFormatting sqref="AO11">
    <cfRule type="cellIs" dxfId="36" priority="42" operator="equal">
      <formula>#REF!</formula>
    </cfRule>
  </conditionalFormatting>
  <conditionalFormatting sqref="AO27">
    <cfRule type="cellIs" dxfId="35" priority="41" operator="equal">
      <formula>#REF!</formula>
    </cfRule>
  </conditionalFormatting>
  <conditionalFormatting sqref="AO31">
    <cfRule type="cellIs" dxfId="34" priority="40" operator="equal">
      <formula>#REF!</formula>
    </cfRule>
  </conditionalFormatting>
  <conditionalFormatting sqref="AO29">
    <cfRule type="cellIs" dxfId="33" priority="39" operator="equal">
      <formula>#REF!</formula>
    </cfRule>
  </conditionalFormatting>
  <conditionalFormatting sqref="AO21">
    <cfRule type="cellIs" dxfId="32" priority="38" operator="equal">
      <formula>#REF!</formula>
    </cfRule>
  </conditionalFormatting>
  <conditionalFormatting sqref="AO21">
    <cfRule type="cellIs" dxfId="31" priority="37" operator="equal">
      <formula>$I$5</formula>
    </cfRule>
  </conditionalFormatting>
  <conditionalFormatting sqref="V13">
    <cfRule type="cellIs" dxfId="30" priority="36" operator="equal">
      <formula>#REF!</formula>
    </cfRule>
  </conditionalFormatting>
  <conditionalFormatting sqref="V9">
    <cfRule type="cellIs" dxfId="29" priority="35" operator="equal">
      <formula>#REF!</formula>
    </cfRule>
  </conditionalFormatting>
  <conditionalFormatting sqref="V11">
    <cfRule type="cellIs" dxfId="28" priority="34" operator="equal">
      <formula>#REF!</formula>
    </cfRule>
  </conditionalFormatting>
  <conditionalFormatting sqref="V15">
    <cfRule type="cellIs" dxfId="27" priority="33" operator="equal">
      <formula>#REF!</formula>
    </cfRule>
  </conditionalFormatting>
  <conditionalFormatting sqref="AM11">
    <cfRule type="cellIs" dxfId="26" priority="29" operator="equal">
      <formula>#REF!</formula>
    </cfRule>
  </conditionalFormatting>
  <conditionalFormatting sqref="AM11">
    <cfRule type="cellIs" dxfId="25" priority="28" operator="equal">
      <formula>$I$5</formula>
    </cfRule>
  </conditionalFormatting>
  <conditionalFormatting sqref="AM13">
    <cfRule type="cellIs" dxfId="24" priority="27" operator="equal">
      <formula>#REF!</formula>
    </cfRule>
  </conditionalFormatting>
  <conditionalFormatting sqref="AM13">
    <cfRule type="cellIs" dxfId="23" priority="26" operator="equal">
      <formula>$I$5</formula>
    </cfRule>
  </conditionalFormatting>
  <conditionalFormatting sqref="AM15">
    <cfRule type="cellIs" dxfId="22" priority="25" operator="equal">
      <formula>#REF!</formula>
    </cfRule>
  </conditionalFormatting>
  <conditionalFormatting sqref="AM15">
    <cfRule type="cellIs" dxfId="21" priority="24" operator="equal">
      <formula>$I$5</formula>
    </cfRule>
  </conditionalFormatting>
  <conditionalFormatting sqref="AM21">
    <cfRule type="cellIs" dxfId="20" priority="23" operator="equal">
      <formula>#REF!</formula>
    </cfRule>
  </conditionalFormatting>
  <conditionalFormatting sqref="AM21">
    <cfRule type="cellIs" dxfId="19" priority="22" operator="equal">
      <formula>$I$5</formula>
    </cfRule>
  </conditionalFormatting>
  <conditionalFormatting sqref="AM19">
    <cfRule type="cellIs" dxfId="18" priority="21" operator="equal">
      <formula>#REF!</formula>
    </cfRule>
  </conditionalFormatting>
  <conditionalFormatting sqref="AM19">
    <cfRule type="cellIs" dxfId="17" priority="20" operator="equal">
      <formula>$I$5</formula>
    </cfRule>
  </conditionalFormatting>
  <conditionalFormatting sqref="R17 R19 R21 R25 R27 R29 R31">
    <cfRule type="cellIs" dxfId="16" priority="19" operator="equal">
      <formula>#REF!</formula>
    </cfRule>
  </conditionalFormatting>
  <conditionalFormatting sqref="R23">
    <cfRule type="cellIs" dxfId="15" priority="18" operator="equal">
      <formula>#REF!</formula>
    </cfRule>
  </conditionalFormatting>
  <conditionalFormatting sqref="R23">
    <cfRule type="cellIs" dxfId="14" priority="17" operator="equal">
      <formula>$I$9</formula>
    </cfRule>
  </conditionalFormatting>
  <conditionalFormatting sqref="T17 T19 T21 T25 T27 T29 T31">
    <cfRule type="cellIs" dxfId="13" priority="16" operator="equal">
      <formula>#REF!</formula>
    </cfRule>
  </conditionalFormatting>
  <conditionalFormatting sqref="T23">
    <cfRule type="cellIs" dxfId="12" priority="15" operator="equal">
      <formula>#REF!</formula>
    </cfRule>
  </conditionalFormatting>
  <conditionalFormatting sqref="T23">
    <cfRule type="cellIs" dxfId="11" priority="14" operator="equal">
      <formula>$I$9</formula>
    </cfRule>
  </conditionalFormatting>
  <conditionalFormatting sqref="V17 V19 V21 V25 V27 V29 V31">
    <cfRule type="cellIs" dxfId="10" priority="13" operator="equal">
      <formula>#REF!</formula>
    </cfRule>
  </conditionalFormatting>
  <conditionalFormatting sqref="V23">
    <cfRule type="cellIs" dxfId="9" priority="12" operator="equal">
      <formula>#REF!</formula>
    </cfRule>
  </conditionalFormatting>
  <conditionalFormatting sqref="V23">
    <cfRule type="cellIs" dxfId="8" priority="11" operator="equal">
      <formula>$I$9</formula>
    </cfRule>
  </conditionalFormatting>
  <conditionalFormatting sqref="AM23">
    <cfRule type="cellIs" dxfId="7" priority="10" operator="equal">
      <formula>#REF!</formula>
    </cfRule>
  </conditionalFormatting>
  <conditionalFormatting sqref="AM23">
    <cfRule type="cellIs" dxfId="6" priority="9" operator="equal">
      <formula>$I$5</formula>
    </cfRule>
  </conditionalFormatting>
  <conditionalFormatting sqref="AM29">
    <cfRule type="cellIs" dxfId="5" priority="6" operator="equal">
      <formula>#REF!</formula>
    </cfRule>
  </conditionalFormatting>
  <conditionalFormatting sqref="AM29">
    <cfRule type="cellIs" dxfId="4" priority="5" operator="equal">
      <formula>$I$5</formula>
    </cfRule>
  </conditionalFormatting>
  <conditionalFormatting sqref="AM31">
    <cfRule type="cellIs" dxfId="3" priority="4" operator="equal">
      <formula>#REF!</formula>
    </cfRule>
  </conditionalFormatting>
  <conditionalFormatting sqref="AM31">
    <cfRule type="cellIs" dxfId="2" priority="3" operator="equal">
      <formula>$I$5</formula>
    </cfRule>
  </conditionalFormatting>
  <conditionalFormatting sqref="AM27">
    <cfRule type="cellIs" dxfId="1" priority="2" operator="equal">
      <formula>#REF!</formula>
    </cfRule>
  </conditionalFormatting>
  <conditionalFormatting sqref="AM27">
    <cfRule type="cellIs" dxfId="0" priority="1" operator="equal">
      <formula>$I$5</formula>
    </cfRule>
  </conditionalFormatting>
  <pageMargins left="0.7" right="0.7" top="0.75" bottom="0.75" header="0.3" footer="0.3"/>
  <pageSetup scale="15"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D6:E6 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topLeftCell="A14" workbookViewId="0">
      <selection activeCell="B9" sqref="B9"/>
    </sheetView>
  </sheetViews>
  <sheetFormatPr defaultColWidth="11" defaultRowHeight="15.75"/>
  <cols>
    <col min="1" max="1" width="23.125" customWidth="1"/>
  </cols>
  <sheetData>
    <row r="1" spans="1:1">
      <c r="A1" s="37" t="s">
        <v>158</v>
      </c>
    </row>
    <row r="2" spans="1:1">
      <c r="A2" s="36" t="s">
        <v>159</v>
      </c>
    </row>
    <row r="3" spans="1:1">
      <c r="A3" s="36" t="s">
        <v>160</v>
      </c>
    </row>
    <row r="4" spans="1:1">
      <c r="A4" s="36" t="s">
        <v>161</v>
      </c>
    </row>
    <row r="5" spans="1:1">
      <c r="A5" s="36" t="s">
        <v>162</v>
      </c>
    </row>
    <row r="6" spans="1:1">
      <c r="A6" s="36" t="s">
        <v>163</v>
      </c>
    </row>
    <row r="7" spans="1:1">
      <c r="A7" s="36" t="s">
        <v>164</v>
      </c>
    </row>
    <row r="8" spans="1:1">
      <c r="A8" s="36" t="s">
        <v>165</v>
      </c>
    </row>
    <row r="9" spans="1:1">
      <c r="A9" s="36" t="s">
        <v>166</v>
      </c>
    </row>
    <row r="10" spans="1:1">
      <c r="A10" s="36" t="s">
        <v>167</v>
      </c>
    </row>
    <row r="11" spans="1:1">
      <c r="A11" s="36" t="s">
        <v>168</v>
      </c>
    </row>
    <row r="12" spans="1:1">
      <c r="A12" s="36" t="s">
        <v>169</v>
      </c>
    </row>
    <row r="13" spans="1:1">
      <c r="A13" s="36" t="s">
        <v>170</v>
      </c>
    </row>
    <row r="14" spans="1:1">
      <c r="A14" s="36" t="s">
        <v>171</v>
      </c>
    </row>
    <row r="15" spans="1:1">
      <c r="A15" s="36" t="s">
        <v>172</v>
      </c>
    </row>
    <row r="16" spans="1:1">
      <c r="A16" s="36" t="s">
        <v>173</v>
      </c>
    </row>
    <row r="17" spans="1:1">
      <c r="A17" s="36" t="s">
        <v>174</v>
      </c>
    </row>
    <row r="18" spans="1:1">
      <c r="A18" s="36" t="s">
        <v>175</v>
      </c>
    </row>
    <row r="19" spans="1:1">
      <c r="A19" s="36" t="s">
        <v>176</v>
      </c>
    </row>
    <row r="20" spans="1:1">
      <c r="A20" s="36" t="s">
        <v>177</v>
      </c>
    </row>
    <row r="21" spans="1:1">
      <c r="A21" s="36" t="s">
        <v>178</v>
      </c>
    </row>
    <row r="22" spans="1:1">
      <c r="A22" s="36" t="s">
        <v>179</v>
      </c>
    </row>
    <row r="23" spans="1:1">
      <c r="A23" s="36" t="s">
        <v>180</v>
      </c>
    </row>
    <row r="24" spans="1:1">
      <c r="A24" s="36" t="s">
        <v>181</v>
      </c>
    </row>
    <row r="25" spans="1:1">
      <c r="A25" s="36" t="s">
        <v>182</v>
      </c>
    </row>
    <row r="26" spans="1:1">
      <c r="A26" s="36" t="s">
        <v>183</v>
      </c>
    </row>
    <row r="27" spans="1:1">
      <c r="A27" s="36" t="s">
        <v>73</v>
      </c>
    </row>
    <row r="28" spans="1:1">
      <c r="A28" s="36" t="s">
        <v>184</v>
      </c>
    </row>
    <row r="29" spans="1:1">
      <c r="A29" s="36" t="s">
        <v>185</v>
      </c>
    </row>
    <row r="30" spans="1:1">
      <c r="A30" s="36" t="s">
        <v>186</v>
      </c>
    </row>
    <row r="31" spans="1:1">
      <c r="A31" s="36" t="s">
        <v>187</v>
      </c>
    </row>
    <row r="32" spans="1:1">
      <c r="A32" s="36" t="s">
        <v>188</v>
      </c>
    </row>
    <row r="33" spans="1:1">
      <c r="A33" s="36"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Oficina de Evaluación y Estadistica</cp:lastModifiedBy>
  <cp:revision/>
  <dcterms:created xsi:type="dcterms:W3CDTF">2019-03-29T17:53:20Z</dcterms:created>
  <dcterms:modified xsi:type="dcterms:W3CDTF">2021-01-15T01:09:00Z</dcterms:modified>
  <cp:category/>
  <cp:contentStatus/>
</cp:coreProperties>
</file>